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0" windowWidth="14940" windowHeight="8550" activeTab="0"/>
  </bookViews>
  <sheets>
    <sheet name="汽船・帆船データベース" sheetId="1" r:id="rId1"/>
    <sheet name="日本形船舶データベース" sheetId="2" r:id="rId2"/>
    <sheet name="西洋形船舶データベース" sheetId="3" r:id="rId3"/>
    <sheet name="日本形・西洋形船舶データベース" sheetId="4" r:id="rId4"/>
  </sheets>
  <definedNames/>
  <calcPr fullCalcOnLoad="1"/>
</workbook>
</file>

<file path=xl/sharedStrings.xml><?xml version="1.0" encoding="utf-8"?>
<sst xmlns="http://schemas.openxmlformats.org/spreadsheetml/2006/main" count="1285" uniqueCount="418">
  <si>
    <t>双螺旋</t>
  </si>
  <si>
    <t>5000ｷﾛ</t>
  </si>
  <si>
    <t>1昼夜6000ｷﾛ</t>
  </si>
  <si>
    <t>1昼夜1000ｷﾛ</t>
  </si>
  <si>
    <t>神戸港</t>
  </si>
  <si>
    <t>兵庫東川崎</t>
  </si>
  <si>
    <t>1昼夜2400ｷﾛ</t>
  </si>
  <si>
    <t>1昼夜1200ｷﾛ</t>
  </si>
  <si>
    <t>1昼夜1500ｷﾛ</t>
  </si>
  <si>
    <t>1昼夜7000ｷﾛ</t>
  </si>
  <si>
    <t>1昼夜4800ｷﾛ</t>
  </si>
  <si>
    <t>1昼夜2000ｷﾛ</t>
  </si>
  <si>
    <t>1昼夜1900ｷﾛ</t>
  </si>
  <si>
    <t>六龍丸</t>
  </si>
  <si>
    <t>高田恕一</t>
  </si>
  <si>
    <t>東京府新肴町1番地</t>
  </si>
  <si>
    <t>1昼夜1600ｷﾛ</t>
  </si>
  <si>
    <t>石巻本町</t>
  </si>
  <si>
    <t>塩釜荻ノ浜鮎川浜</t>
  </si>
  <si>
    <t>汽97P</t>
  </si>
  <si>
    <t>田中森三</t>
  </si>
  <si>
    <t>佐賀県道祖元町</t>
  </si>
  <si>
    <t>丹野六右エ門</t>
  </si>
  <si>
    <t>陸前国宮城郡塩釜村471番地</t>
  </si>
  <si>
    <t>塩釜河岸</t>
  </si>
  <si>
    <t>石巻金華山野蒜</t>
  </si>
  <si>
    <t>二龍丸</t>
  </si>
  <si>
    <t>高橋喜右エ門</t>
  </si>
  <si>
    <t>牡鹿郡石巻村250番地</t>
  </si>
  <si>
    <t>野蒜塩釜荻浜</t>
  </si>
  <si>
    <t>一龍丸</t>
  </si>
  <si>
    <t>中津鹿蔵</t>
  </si>
  <si>
    <t>通運丸第二号船</t>
  </si>
  <si>
    <t>内国通運会社</t>
  </si>
  <si>
    <t>岩代国耶麻郡三ツ和村</t>
  </si>
  <si>
    <t>安積郡舟津村</t>
  </si>
  <si>
    <t>4時間分</t>
  </si>
  <si>
    <t>4時間薪2柵</t>
  </si>
  <si>
    <t>耶麻郡翁澤村　ノ口</t>
  </si>
  <si>
    <t>猪苗代湖内</t>
  </si>
  <si>
    <t>汽99P</t>
  </si>
  <si>
    <t>小野多三郎</t>
  </si>
  <si>
    <t>岩代國北会津郡赤井村</t>
  </si>
  <si>
    <t>通運丸第一号船</t>
  </si>
  <si>
    <t>東江丸</t>
  </si>
  <si>
    <t>大矢精助</t>
  </si>
  <si>
    <t>陸中国南岩手郡志家村46番地</t>
  </si>
  <si>
    <t>東京本湊町</t>
  </si>
  <si>
    <t>1昼夜4300ｷﾛ</t>
  </si>
  <si>
    <t>狐禅寺</t>
  </si>
  <si>
    <t>石巻</t>
  </si>
  <si>
    <t>汽101P</t>
  </si>
  <si>
    <t>廣通丸</t>
  </si>
  <si>
    <t>1昼夜3200ｷﾛ</t>
  </si>
  <si>
    <t>大川久吉</t>
  </si>
  <si>
    <t>兵庫県神戸</t>
  </si>
  <si>
    <t>岩手丸</t>
  </si>
  <si>
    <t>石井富蔵</t>
  </si>
  <si>
    <t>宮城県石ノ巻</t>
  </si>
  <si>
    <t>三國丸</t>
  </si>
  <si>
    <t>敦賀坂井両港汽船会社</t>
  </si>
  <si>
    <t>15000ｷﾛ</t>
  </si>
  <si>
    <t>1昼夜8000ｷﾛ</t>
  </si>
  <si>
    <t>坂井港</t>
  </si>
  <si>
    <t>敦賀港</t>
  </si>
  <si>
    <t>汽103P</t>
  </si>
  <si>
    <t>山本敬逍</t>
  </si>
  <si>
    <t>福井県坂井郡安島浦</t>
  </si>
  <si>
    <t>姫川総七</t>
  </si>
  <si>
    <t>大坂府西成郡福嶋村</t>
  </si>
  <si>
    <t>7000ｷﾛ</t>
  </si>
  <si>
    <t>佐伯仲次郎</t>
  </si>
  <si>
    <t>和歌山県三ツ濱住吉町</t>
  </si>
  <si>
    <t>田村春吉</t>
  </si>
  <si>
    <t>福井県阪井郡宿浦</t>
  </si>
  <si>
    <t>中川浅次郎</t>
  </si>
  <si>
    <t>福井県阪井港真砂町</t>
  </si>
  <si>
    <t>松井善四郎</t>
  </si>
  <si>
    <t>能登国鹿島郡七尾生駒町</t>
  </si>
  <si>
    <t>越中越後</t>
  </si>
  <si>
    <t>汽105P</t>
  </si>
  <si>
    <t>赤倉興吉</t>
  </si>
  <si>
    <t>石川県鹿島郡七尾魚町</t>
  </si>
  <si>
    <t>若山以記</t>
  </si>
  <si>
    <t>石川県珠洲郡松波村</t>
  </si>
  <si>
    <t>春陽丸</t>
  </si>
  <si>
    <t>七尾造船場</t>
  </si>
  <si>
    <t>35立方尺</t>
  </si>
  <si>
    <t>近海諸港</t>
  </si>
  <si>
    <t>出崎清五郎</t>
  </si>
  <si>
    <t>小形機関手仮免状</t>
  </si>
  <si>
    <t>石川県鹿島郡矢田新村</t>
  </si>
  <si>
    <t>至徳丸</t>
  </si>
  <si>
    <t>北陸通船会社</t>
  </si>
  <si>
    <t>越中国射水郡新湊伏木村50番地</t>
  </si>
  <si>
    <t>伏木湊</t>
  </si>
  <si>
    <t>越後、能登諸港</t>
  </si>
  <si>
    <t>汽107P</t>
  </si>
  <si>
    <t>鹿子ノ浦丸</t>
  </si>
  <si>
    <t>吉村松太郎</t>
  </si>
  <si>
    <t>越中国射水郡上六渡寺村1181番地</t>
  </si>
  <si>
    <t>新湊六渡寺村</t>
  </si>
  <si>
    <t>3800ｷﾛ</t>
  </si>
  <si>
    <t>2里25町</t>
  </si>
  <si>
    <t>新湊港</t>
  </si>
  <si>
    <t>本国近海及び能登</t>
  </si>
  <si>
    <t>速凌丸</t>
  </si>
  <si>
    <t>高嶋士駿</t>
  </si>
  <si>
    <t>隠岐国周吉郡西郷西町</t>
  </si>
  <si>
    <t>ｲｷﾞﾘｽ　ｳｴｽﾄﾎﾟｲﾝﾄ</t>
  </si>
  <si>
    <t>ｽｸｰﾈﾙ</t>
  </si>
  <si>
    <t>5昼夜半分</t>
  </si>
  <si>
    <t>3余</t>
  </si>
  <si>
    <t>隠岐国周吉郡西郷港</t>
  </si>
  <si>
    <t>西郷港ﾖﾘ馬国大阪</t>
  </si>
  <si>
    <t>汽109P</t>
  </si>
  <si>
    <t>玉津嶋丸</t>
  </si>
  <si>
    <t>中嶋伊八</t>
  </si>
  <si>
    <t>出雲国意宇郡天神町</t>
  </si>
  <si>
    <t>大阪府西成郡木屋新田</t>
  </si>
  <si>
    <t>出雲国意宇郡松江港</t>
  </si>
  <si>
    <t>松江ﾖﾘ伯耆国米子</t>
  </si>
  <si>
    <t>大野富蔵</t>
  </si>
  <si>
    <t>島根県意宇郡魚町</t>
  </si>
  <si>
    <t>渡海丸</t>
  </si>
  <si>
    <t>尾原長右衛門</t>
  </si>
  <si>
    <t>出雲国意宇郡魚町</t>
  </si>
  <si>
    <t>中嶋和平</t>
  </si>
  <si>
    <t>島根県意宇郡灘町</t>
  </si>
  <si>
    <t>秋津丸</t>
  </si>
  <si>
    <t>高橋長次郎</t>
  </si>
  <si>
    <t>出雲国意宇郡八軒屋町</t>
  </si>
  <si>
    <t>1昼夜2600ｷﾛ</t>
  </si>
  <si>
    <t>石橋文市</t>
  </si>
  <si>
    <t>島根県島根郡加賀浦</t>
  </si>
  <si>
    <t>吉村洋吉</t>
  </si>
  <si>
    <t>安芸国広島猫屋町6番地</t>
  </si>
  <si>
    <t>摂津国兵庫</t>
  </si>
  <si>
    <t>広島水主町川岸</t>
  </si>
  <si>
    <t>所々寄港上ﾉ関迄</t>
  </si>
  <si>
    <t>汽111P</t>
  </si>
  <si>
    <t>都道府県</t>
  </si>
  <si>
    <t>船名</t>
  </si>
  <si>
    <t>推進機</t>
  </si>
  <si>
    <t>船主</t>
  </si>
  <si>
    <t>住所</t>
  </si>
  <si>
    <t>製造年月</t>
  </si>
  <si>
    <t>製造地名</t>
  </si>
  <si>
    <t>買入代償</t>
  </si>
  <si>
    <t>船質</t>
  </si>
  <si>
    <t>長</t>
  </si>
  <si>
    <t>幅</t>
  </si>
  <si>
    <t>深</t>
  </si>
  <si>
    <t>載貨喫水首</t>
  </si>
  <si>
    <t>載貨喫水尾</t>
  </si>
  <si>
    <t>登簿噸数</t>
  </si>
  <si>
    <t>甲板数</t>
  </si>
  <si>
    <t>帆柱数</t>
  </si>
  <si>
    <t>装帆種類</t>
  </si>
  <si>
    <t>馬力名</t>
  </si>
  <si>
    <t>馬力実</t>
  </si>
  <si>
    <t>炭庫容積</t>
  </si>
  <si>
    <t>所費炭料</t>
  </si>
  <si>
    <t>走力尋常</t>
  </si>
  <si>
    <t>走力全力</t>
  </si>
  <si>
    <t>定繋場</t>
  </si>
  <si>
    <t>定航地方</t>
  </si>
  <si>
    <t>テキスト</t>
  </si>
  <si>
    <t>海員姓名</t>
  </si>
  <si>
    <t>職務</t>
  </si>
  <si>
    <t>所有免許種類</t>
  </si>
  <si>
    <t>海員住所</t>
  </si>
  <si>
    <t>木</t>
  </si>
  <si>
    <t>ｽｸｰﾅｰ</t>
  </si>
  <si>
    <t>船長</t>
  </si>
  <si>
    <t>東京石川島</t>
  </si>
  <si>
    <t>乙種船長</t>
  </si>
  <si>
    <t>不詳</t>
  </si>
  <si>
    <t>－</t>
  </si>
  <si>
    <t>乙種二等運転手</t>
  </si>
  <si>
    <t>ﾌﾞﾘｯｸ</t>
  </si>
  <si>
    <t>大阪</t>
  </si>
  <si>
    <t>小型船々長</t>
  </si>
  <si>
    <t>宮城</t>
  </si>
  <si>
    <t>石巻仲町</t>
  </si>
  <si>
    <t>和歌山県日高郡比井村</t>
  </si>
  <si>
    <t>福島</t>
  </si>
  <si>
    <t>岩手</t>
  </si>
  <si>
    <t>小形船々長</t>
  </si>
  <si>
    <t>福井</t>
  </si>
  <si>
    <t>石川</t>
  </si>
  <si>
    <t>七尾港</t>
  </si>
  <si>
    <t>富山</t>
  </si>
  <si>
    <t>島根</t>
  </si>
  <si>
    <t>広島</t>
  </si>
  <si>
    <t>兵庫港</t>
  </si>
  <si>
    <t>和合丸</t>
  </si>
  <si>
    <t>隼丸</t>
  </si>
  <si>
    <t>横浜</t>
  </si>
  <si>
    <t>2昼夜分</t>
  </si>
  <si>
    <t>両輪</t>
  </si>
  <si>
    <t>飛龍丸</t>
  </si>
  <si>
    <t>1昼夜分</t>
  </si>
  <si>
    <t>機関手</t>
  </si>
  <si>
    <t>小形船機関手</t>
  </si>
  <si>
    <t>乙種二等機関手</t>
  </si>
  <si>
    <t>敦賀丸</t>
  </si>
  <si>
    <t>1昼夜2ﾄﾝ</t>
  </si>
  <si>
    <t>小型船機関手</t>
  </si>
  <si>
    <t>東京深川</t>
  </si>
  <si>
    <t>横須賀</t>
  </si>
  <si>
    <t>3昼夜分</t>
  </si>
  <si>
    <t>東京越前堀</t>
  </si>
  <si>
    <t>螺旋</t>
  </si>
  <si>
    <t>所管廰名</t>
  </si>
  <si>
    <t>國名</t>
  </si>
  <si>
    <t>郡區名</t>
  </si>
  <si>
    <t>戸長役場所在町村名</t>
  </si>
  <si>
    <t>100石未満</t>
  </si>
  <si>
    <t>100石以上</t>
  </si>
  <si>
    <t>300石以上</t>
  </si>
  <si>
    <t>500石以上</t>
  </si>
  <si>
    <t>合計</t>
  </si>
  <si>
    <t>艀、漁舟、小廻り舟</t>
  </si>
  <si>
    <t>内閣文庫番号</t>
  </si>
  <si>
    <t>成立年代</t>
  </si>
  <si>
    <t>北海道札幌本廰</t>
  </si>
  <si>
    <t>石狩國</t>
  </si>
  <si>
    <t>札幌郡</t>
  </si>
  <si>
    <t>札幌村外四ヶ村</t>
  </si>
  <si>
    <t>對雁村外二ヶ村</t>
  </si>
  <si>
    <t>樺戸郡</t>
  </si>
  <si>
    <t>月影村</t>
  </si>
  <si>
    <t>石狩郡</t>
  </si>
  <si>
    <t>各村</t>
  </si>
  <si>
    <t>厚田郡</t>
  </si>
  <si>
    <t>濱益郡</t>
  </si>
  <si>
    <t>後志國</t>
  </si>
  <si>
    <t>小樽郡</t>
  </si>
  <si>
    <t>小樽郡役所</t>
  </si>
  <si>
    <t>熊碓村外三ヶ村</t>
  </si>
  <si>
    <t>忍路郡</t>
  </si>
  <si>
    <t>塩谷村外三ヶ村</t>
  </si>
  <si>
    <t>余市郡</t>
  </si>
  <si>
    <t>各町外五ヶ村</t>
  </si>
  <si>
    <t>古平郡</t>
  </si>
  <si>
    <t>美？郡</t>
  </si>
  <si>
    <t>積丹郡</t>
  </si>
  <si>
    <t>来岸村外二ヶ村</t>
  </si>
  <si>
    <t>野塚村外四ヶ村</t>
  </si>
  <si>
    <t>岩内郡</t>
  </si>
  <si>
    <t>本船番号</t>
  </si>
  <si>
    <t>信号符字</t>
  </si>
  <si>
    <t>船　　名</t>
  </si>
  <si>
    <t>網具／装置</t>
  </si>
  <si>
    <t>檣数</t>
  </si>
  <si>
    <t>総噸数</t>
  </si>
  <si>
    <t>公稱馬力</t>
  </si>
  <si>
    <t>船主氏名</t>
  </si>
  <si>
    <t>HBDN</t>
  </si>
  <si>
    <t>廣島</t>
  </si>
  <si>
    <t>東京</t>
  </si>
  <si>
    <t>米國ﾆｭｰﾖﾙｸ</t>
  </si>
  <si>
    <t>日本郵船會社</t>
  </si>
  <si>
    <t>HBDP</t>
  </si>
  <si>
    <t>名護屋</t>
  </si>
  <si>
    <t>玄海</t>
  </si>
  <si>
    <t>HBNM</t>
  </si>
  <si>
    <t>第二石狩</t>
  </si>
  <si>
    <t>渡島國函館</t>
  </si>
  <si>
    <t>東京築地</t>
  </si>
  <si>
    <t>塚本元吉</t>
  </si>
  <si>
    <t>HBNP</t>
  </si>
  <si>
    <t>小早</t>
  </si>
  <si>
    <t>薩摩國鹿児島</t>
  </si>
  <si>
    <t>中馬徳平</t>
  </si>
  <si>
    <t>HBNR</t>
  </si>
  <si>
    <t>通方</t>
  </si>
  <si>
    <t>陸中國宮古</t>
  </si>
  <si>
    <t>志摩國鳥羽</t>
  </si>
  <si>
    <t>菊池長七</t>
  </si>
  <si>
    <t>郡區役所所在市街町村名</t>
  </si>
  <si>
    <t>西洋形</t>
  </si>
  <si>
    <t>日本形</t>
  </si>
  <si>
    <t>倉庫船</t>
  </si>
  <si>
    <t>水田耕作用船</t>
  </si>
  <si>
    <t>水災豫備船</t>
  </si>
  <si>
    <t>小計</t>
  </si>
  <si>
    <t>兵庫縣</t>
  </si>
  <si>
    <t>摂津國</t>
  </si>
  <si>
    <t>神戸區</t>
  </si>
  <si>
    <t>東川崎町</t>
  </si>
  <si>
    <t>683.50</t>
  </si>
  <si>
    <t>1888</t>
  </si>
  <si>
    <t>八部郡</t>
  </si>
  <si>
    <t>荒田村</t>
  </si>
  <si>
    <t>東尻池村</t>
  </si>
  <si>
    <t>板宿村</t>
  </si>
  <si>
    <t>武庫郡</t>
  </si>
  <si>
    <t>武庫郡西宮鞍掛町</t>
  </si>
  <si>
    <t>西宮濱鞍掛町</t>
  </si>
  <si>
    <t>今津村</t>
  </si>
  <si>
    <t>鳴尾村</t>
  </si>
  <si>
    <t>西新田村</t>
  </si>
  <si>
    <t>莵原郡</t>
  </si>
  <si>
    <t>葺合村</t>
  </si>
  <si>
    <t>森村</t>
  </si>
  <si>
    <t>新在家村</t>
  </si>
  <si>
    <t>東明村</t>
  </si>
  <si>
    <t>八幡村</t>
  </si>
  <si>
    <t>御影村</t>
  </si>
  <si>
    <t>魚崎村</t>
  </si>
  <si>
    <t>深江村</t>
  </si>
  <si>
    <t>打出村</t>
  </si>
  <si>
    <t>住吉村</t>
  </si>
  <si>
    <t>川邊郡</t>
  </si>
  <si>
    <t>伊丹町</t>
  </si>
  <si>
    <t>西粟津村</t>
  </si>
  <si>
    <t>下食満村</t>
  </si>
  <si>
    <t>下坂部村</t>
  </si>
  <si>
    <t>長洲村</t>
  </si>
  <si>
    <t>尼崎町</t>
  </si>
  <si>
    <t>別所村</t>
  </si>
  <si>
    <t>東難波村</t>
  </si>
  <si>
    <t>三反田村</t>
  </si>
  <si>
    <t>播磨國</t>
  </si>
  <si>
    <t>明石郡</t>
  </si>
  <si>
    <t>相生町</t>
  </si>
  <si>
    <t>西本町</t>
  </si>
  <si>
    <t>當津村</t>
  </si>
  <si>
    <t>西新町</t>
  </si>
  <si>
    <t>大藏谷村</t>
  </si>
  <si>
    <t>東垂水村</t>
  </si>
  <si>
    <t>中尾村</t>
  </si>
  <si>
    <t>大久保町</t>
  </si>
  <si>
    <t>松江村</t>
  </si>
  <si>
    <t>美轟郡</t>
  </si>
  <si>
    <t>三木福井町</t>
  </si>
  <si>
    <t>東這田村</t>
  </si>
  <si>
    <t>加東郡</t>
  </si>
  <si>
    <t>社村</t>
  </si>
  <si>
    <t>新町村</t>
  </si>
  <si>
    <t>東古瀬村</t>
  </si>
  <si>
    <t>大門村</t>
  </si>
  <si>
    <t>高鹿喜村</t>
  </si>
  <si>
    <t>太郎太夫村</t>
  </si>
  <si>
    <t>下來住村</t>
  </si>
  <si>
    <t>粟生村</t>
  </si>
  <si>
    <t>河合中村</t>
  </si>
  <si>
    <t>下瀧野村</t>
  </si>
  <si>
    <t>多可郡</t>
  </si>
  <si>
    <t>中村町</t>
  </si>
  <si>
    <t>野村</t>
  </si>
  <si>
    <t>喜多村</t>
  </si>
  <si>
    <t>西田井村</t>
  </si>
  <si>
    <t>加西郡</t>
  </si>
  <si>
    <t>北條町</t>
  </si>
  <si>
    <t>津萬町</t>
  </si>
  <si>
    <t>加古郡</t>
  </si>
  <si>
    <t>寺家町</t>
  </si>
  <si>
    <t>中野村</t>
  </si>
  <si>
    <t>神野村</t>
  </si>
  <si>
    <t>下村</t>
  </si>
  <si>
    <t>東二見村</t>
  </si>
  <si>
    <t>本小村</t>
  </si>
  <si>
    <t>口里村</t>
  </si>
  <si>
    <t>高砂細工村</t>
  </si>
  <si>
    <t>荒井村</t>
  </si>
  <si>
    <t>印南郡</t>
  </si>
  <si>
    <t>曾根村</t>
  </si>
  <si>
    <t>大藍村</t>
  </si>
  <si>
    <t>駒形村</t>
  </si>
  <si>
    <t>伊保崎村</t>
  </si>
  <si>
    <t>加古川町</t>
  </si>
  <si>
    <t>米田村</t>
  </si>
  <si>
    <t>山角村</t>
  </si>
  <si>
    <t>見土呂村</t>
  </si>
  <si>
    <t>神吉村</t>
  </si>
  <si>
    <t>飾東郡</t>
  </si>
  <si>
    <t>姫路龍野町</t>
  </si>
  <si>
    <t>宮町</t>
  </si>
  <si>
    <t>阿成村</t>
  </si>
  <si>
    <t>妻鹿村</t>
  </si>
  <si>
    <t>東山村</t>
  </si>
  <si>
    <t>家島宮浦</t>
  </si>
  <si>
    <t>家島眞浦</t>
  </si>
  <si>
    <t>飾西郡</t>
  </si>
  <si>
    <t>下手野村</t>
  </si>
  <si>
    <t>才村</t>
  </si>
  <si>
    <t>廣畑村</t>
  </si>
  <si>
    <t>英賀村</t>
  </si>
  <si>
    <t>今在家村</t>
  </si>
  <si>
    <t>揖東郡</t>
  </si>
  <si>
    <t>鵤村</t>
  </si>
  <si>
    <t>興濱村</t>
  </si>
  <si>
    <t>吉美村</t>
  </si>
  <si>
    <t>天満村</t>
  </si>
  <si>
    <t>丁村</t>
  </si>
  <si>
    <t>日飼村</t>
  </si>
  <si>
    <t>上横内村</t>
  </si>
  <si>
    <t>船渡村</t>
  </si>
  <si>
    <t>新宮村</t>
  </si>
  <si>
    <t>香山村</t>
  </si>
  <si>
    <t>揖西郡</t>
  </si>
  <si>
    <t>龍野町</t>
  </si>
  <si>
    <t>日山村</t>
  </si>
  <si>
    <t>半田村</t>
  </si>
  <si>
    <t>正條村</t>
  </si>
  <si>
    <t>富永村</t>
  </si>
  <si>
    <t>門前村</t>
  </si>
  <si>
    <t>上川原村</t>
  </si>
  <si>
    <t>朝臣村</t>
  </si>
  <si>
    <t>室津</t>
  </si>
  <si>
    <t>濱田村</t>
  </si>
  <si>
    <t>サンプルデータ：明治中期における船舶データベース（汽船・帆船データベース）</t>
  </si>
  <si>
    <t>サンプルデータ：明治中期における船舶データベース（日本形・西洋形船舶データベース）</t>
  </si>
  <si>
    <t>サンプルデータ：明治中期における船舶データベース（西洋形船舶データベース）</t>
  </si>
  <si>
    <t>サンプルデータ：明治中期における船舶データベース（日本形船舶データベース）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</si>
</sst>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9.8"/>
      <color indexed="12"/>
      <name val="ＭＳ 明朝"/>
      <family val="1"/>
    </font>
    <font>
      <sz val="14"/>
      <name val="ＭＳ 明朝"/>
      <family val="1"/>
    </font>
    <font>
      <u val="single"/>
      <sz val="9.8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5" fillId="0" borderId="0" xfId="21" applyFont="1" applyProtection="1">
      <alignment/>
      <protection/>
    </xf>
    <xf numFmtId="0" fontId="5" fillId="0" borderId="0" xfId="21" applyFont="1" applyAlignment="1" applyProtection="1">
      <alignment horizontal="right"/>
      <protection/>
    </xf>
    <xf numFmtId="0" fontId="5" fillId="0" borderId="0" xfId="21" applyFont="1">
      <alignment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6.25390625" style="1" customWidth="1"/>
    <col min="3" max="3" width="9.00390625" style="1" customWidth="1"/>
    <col min="4" max="4" width="28.125" style="1" customWidth="1"/>
    <col min="5" max="5" width="42.00390625" style="1" customWidth="1"/>
    <col min="6" max="6" width="10.375" style="1" customWidth="1"/>
    <col min="7" max="7" width="27.00390625" style="1" customWidth="1"/>
    <col min="8" max="27" width="15.75390625" style="1" customWidth="1"/>
    <col min="28" max="28" width="18.375" style="1" customWidth="1"/>
    <col min="29" max="29" width="9.00390625" style="1" customWidth="1"/>
    <col min="30" max="30" width="33.375" style="1" customWidth="1"/>
    <col min="31" max="31" width="31.00390625" style="1" customWidth="1"/>
    <col min="32" max="16384" width="9.00390625" style="1" customWidth="1"/>
  </cols>
  <sheetData>
    <row r="1" ht="12">
      <c r="A1" s="1" t="s">
        <v>414</v>
      </c>
    </row>
    <row r="3" spans="1:31" ht="12">
      <c r="A3" s="7" t="s">
        <v>141</v>
      </c>
      <c r="B3" s="7" t="s">
        <v>142</v>
      </c>
      <c r="C3" s="7" t="s">
        <v>143</v>
      </c>
      <c r="D3" s="7" t="s">
        <v>144</v>
      </c>
      <c r="E3" s="7" t="s">
        <v>145</v>
      </c>
      <c r="F3" s="7" t="s">
        <v>146</v>
      </c>
      <c r="G3" s="7" t="s">
        <v>147</v>
      </c>
      <c r="H3" s="7" t="s">
        <v>148</v>
      </c>
      <c r="I3" s="7" t="s">
        <v>149</v>
      </c>
      <c r="J3" s="7" t="s">
        <v>150</v>
      </c>
      <c r="K3" s="7" t="s">
        <v>151</v>
      </c>
      <c r="L3" s="7" t="s">
        <v>152</v>
      </c>
      <c r="M3" s="7" t="s">
        <v>153</v>
      </c>
      <c r="N3" s="7" t="s">
        <v>154</v>
      </c>
      <c r="O3" s="7" t="s">
        <v>155</v>
      </c>
      <c r="P3" s="7" t="s">
        <v>156</v>
      </c>
      <c r="Q3" s="8" t="s">
        <v>157</v>
      </c>
      <c r="R3" s="7" t="s">
        <v>158</v>
      </c>
      <c r="S3" s="7" t="s">
        <v>159</v>
      </c>
      <c r="T3" s="7" t="s">
        <v>160</v>
      </c>
      <c r="U3" s="7" t="s">
        <v>161</v>
      </c>
      <c r="V3" s="7" t="s">
        <v>162</v>
      </c>
      <c r="W3" s="7" t="s">
        <v>163</v>
      </c>
      <c r="X3" s="7" t="s">
        <v>164</v>
      </c>
      <c r="Y3" s="7" t="s">
        <v>165</v>
      </c>
      <c r="Z3" s="7" t="s">
        <v>166</v>
      </c>
      <c r="AA3" s="7" t="s">
        <v>167</v>
      </c>
      <c r="AB3" s="7" t="s">
        <v>168</v>
      </c>
      <c r="AC3" s="7" t="s">
        <v>169</v>
      </c>
      <c r="AD3" s="7" t="s">
        <v>170</v>
      </c>
      <c r="AE3" s="7" t="s">
        <v>171</v>
      </c>
    </row>
    <row r="4" spans="1:31" ht="12">
      <c r="A4" s="8" t="s">
        <v>183</v>
      </c>
      <c r="B4" s="8" t="s">
        <v>13</v>
      </c>
      <c r="C4" s="8" t="s">
        <v>213</v>
      </c>
      <c r="D4" s="8" t="s">
        <v>14</v>
      </c>
      <c r="E4" s="8" t="s">
        <v>15</v>
      </c>
      <c r="F4" s="9">
        <v>188402</v>
      </c>
      <c r="G4" s="8" t="s">
        <v>209</v>
      </c>
      <c r="H4" s="9">
        <v>5000</v>
      </c>
      <c r="I4" s="8" t="s">
        <v>172</v>
      </c>
      <c r="J4" s="9">
        <v>69</v>
      </c>
      <c r="K4" s="9">
        <v>10</v>
      </c>
      <c r="L4" s="9">
        <v>4.5</v>
      </c>
      <c r="M4" s="9">
        <v>1.5</v>
      </c>
      <c r="N4" s="9">
        <v>3.6</v>
      </c>
      <c r="O4" s="9">
        <v>17</v>
      </c>
      <c r="P4" s="9">
        <v>2</v>
      </c>
      <c r="Q4" s="9">
        <v>2</v>
      </c>
      <c r="R4" s="8" t="s">
        <v>180</v>
      </c>
      <c r="S4" s="9">
        <v>15</v>
      </c>
      <c r="T4" s="10" t="s">
        <v>178</v>
      </c>
      <c r="U4" s="8" t="s">
        <v>199</v>
      </c>
      <c r="V4" s="8" t="s">
        <v>16</v>
      </c>
      <c r="W4" s="9">
        <v>3.5</v>
      </c>
      <c r="X4" s="9">
        <v>5</v>
      </c>
      <c r="Y4" s="8" t="s">
        <v>17</v>
      </c>
      <c r="Z4" s="8" t="s">
        <v>18</v>
      </c>
      <c r="AA4" s="8" t="s">
        <v>19</v>
      </c>
      <c r="AB4" s="8" t="s">
        <v>20</v>
      </c>
      <c r="AC4" s="8" t="s">
        <v>174</v>
      </c>
      <c r="AD4" s="8" t="s">
        <v>204</v>
      </c>
      <c r="AE4" s="8" t="s">
        <v>21</v>
      </c>
    </row>
    <row r="5" spans="1:31" ht="12">
      <c r="A5" s="8" t="s">
        <v>183</v>
      </c>
      <c r="B5" s="8" t="s">
        <v>201</v>
      </c>
      <c r="C5" s="8" t="s">
        <v>200</v>
      </c>
      <c r="D5" s="8" t="s">
        <v>22</v>
      </c>
      <c r="E5" s="8" t="s">
        <v>23</v>
      </c>
      <c r="F5" s="9">
        <v>187910</v>
      </c>
      <c r="G5" s="8" t="s">
        <v>212</v>
      </c>
      <c r="H5" s="9">
        <v>4500</v>
      </c>
      <c r="I5" s="8" t="s">
        <v>172</v>
      </c>
      <c r="J5" s="9">
        <v>72</v>
      </c>
      <c r="K5" s="9">
        <v>11</v>
      </c>
      <c r="L5" s="9">
        <v>5.5</v>
      </c>
      <c r="M5" s="9">
        <v>1.8</v>
      </c>
      <c r="N5" s="9">
        <v>2.3</v>
      </c>
      <c r="O5" s="9">
        <v>16</v>
      </c>
      <c r="P5" s="9">
        <v>1</v>
      </c>
      <c r="Q5" s="9">
        <v>2</v>
      </c>
      <c r="R5" s="8" t="s">
        <v>177</v>
      </c>
      <c r="S5" s="9">
        <v>15</v>
      </c>
      <c r="T5" s="10" t="s">
        <v>178</v>
      </c>
      <c r="U5" s="8" t="s">
        <v>211</v>
      </c>
      <c r="V5" s="8" t="s">
        <v>8</v>
      </c>
      <c r="W5" s="9">
        <v>4</v>
      </c>
      <c r="X5" s="10" t="s">
        <v>178</v>
      </c>
      <c r="Y5" s="8" t="s">
        <v>24</v>
      </c>
      <c r="Z5" s="8" t="s">
        <v>25</v>
      </c>
      <c r="AA5" s="8" t="s">
        <v>19</v>
      </c>
      <c r="AB5" s="11"/>
      <c r="AC5" s="11"/>
      <c r="AD5" s="11"/>
      <c r="AE5" s="11"/>
    </row>
    <row r="6" spans="1:31" ht="12">
      <c r="A6" s="8" t="s">
        <v>183</v>
      </c>
      <c r="B6" s="8" t="s">
        <v>26</v>
      </c>
      <c r="C6" s="8" t="s">
        <v>213</v>
      </c>
      <c r="D6" s="8" t="s">
        <v>27</v>
      </c>
      <c r="E6" s="8" t="s">
        <v>28</v>
      </c>
      <c r="F6" s="8" t="s">
        <v>177</v>
      </c>
      <c r="G6" s="8" t="s">
        <v>210</v>
      </c>
      <c r="H6" s="9">
        <v>1900</v>
      </c>
      <c r="I6" s="8" t="s">
        <v>172</v>
      </c>
      <c r="J6" s="9">
        <v>40</v>
      </c>
      <c r="K6" s="9">
        <v>10</v>
      </c>
      <c r="L6" s="9">
        <v>7.2</v>
      </c>
      <c r="M6" s="9">
        <v>1.4</v>
      </c>
      <c r="N6" s="9">
        <v>3.6</v>
      </c>
      <c r="O6" s="9">
        <v>8</v>
      </c>
      <c r="P6" s="9">
        <v>2</v>
      </c>
      <c r="Q6" s="9">
        <v>1</v>
      </c>
      <c r="R6" s="8" t="s">
        <v>173</v>
      </c>
      <c r="S6" s="9">
        <v>5</v>
      </c>
      <c r="T6" s="10" t="s">
        <v>178</v>
      </c>
      <c r="U6" s="8" t="s">
        <v>202</v>
      </c>
      <c r="V6" s="8" t="s">
        <v>11</v>
      </c>
      <c r="W6" s="9">
        <v>2</v>
      </c>
      <c r="X6" s="9">
        <v>4</v>
      </c>
      <c r="Y6" s="8" t="s">
        <v>184</v>
      </c>
      <c r="Z6" s="8" t="s">
        <v>29</v>
      </c>
      <c r="AA6" s="8" t="s">
        <v>19</v>
      </c>
      <c r="AB6" s="11"/>
      <c r="AC6" s="11"/>
      <c r="AD6" s="11"/>
      <c r="AE6" s="11"/>
    </row>
    <row r="7" spans="1:31" ht="12">
      <c r="A7" s="8" t="s">
        <v>183</v>
      </c>
      <c r="B7" s="8" t="s">
        <v>30</v>
      </c>
      <c r="C7" s="8" t="s">
        <v>213</v>
      </c>
      <c r="D7" s="8" t="s">
        <v>27</v>
      </c>
      <c r="E7" s="8" t="s">
        <v>28</v>
      </c>
      <c r="F7" s="9">
        <v>187904</v>
      </c>
      <c r="G7" s="8" t="s">
        <v>198</v>
      </c>
      <c r="H7" s="9">
        <v>2000</v>
      </c>
      <c r="I7" s="8" t="s">
        <v>172</v>
      </c>
      <c r="J7" s="9">
        <v>33.5</v>
      </c>
      <c r="K7" s="9">
        <v>7.4</v>
      </c>
      <c r="L7" s="9">
        <v>4.4</v>
      </c>
      <c r="M7" s="9">
        <v>2.1</v>
      </c>
      <c r="N7" s="9">
        <v>3.5</v>
      </c>
      <c r="O7" s="9">
        <v>2</v>
      </c>
      <c r="P7" s="9">
        <v>2</v>
      </c>
      <c r="Q7" s="10" t="s">
        <v>178</v>
      </c>
      <c r="R7" s="7" t="s">
        <v>178</v>
      </c>
      <c r="S7" s="9">
        <v>10</v>
      </c>
      <c r="T7" s="10" t="s">
        <v>178</v>
      </c>
      <c r="U7" s="8" t="s">
        <v>202</v>
      </c>
      <c r="V7" s="8" t="s">
        <v>7</v>
      </c>
      <c r="W7" s="9">
        <v>2.5</v>
      </c>
      <c r="X7" s="9">
        <v>5</v>
      </c>
      <c r="Y7" s="8" t="s">
        <v>184</v>
      </c>
      <c r="Z7" s="8" t="s">
        <v>29</v>
      </c>
      <c r="AA7" s="8" t="s">
        <v>19</v>
      </c>
      <c r="AB7" s="8" t="s">
        <v>31</v>
      </c>
      <c r="AC7" s="8" t="s">
        <v>174</v>
      </c>
      <c r="AD7" s="8" t="s">
        <v>182</v>
      </c>
      <c r="AE7" s="8" t="s">
        <v>185</v>
      </c>
    </row>
    <row r="8" spans="1:31" ht="12">
      <c r="A8" s="8" t="s">
        <v>186</v>
      </c>
      <c r="B8" s="8" t="s">
        <v>32</v>
      </c>
      <c r="C8" s="8" t="s">
        <v>0</v>
      </c>
      <c r="D8" s="8" t="s">
        <v>33</v>
      </c>
      <c r="E8" s="8" t="s">
        <v>34</v>
      </c>
      <c r="F8" s="9">
        <v>188112</v>
      </c>
      <c r="G8" s="8" t="s">
        <v>35</v>
      </c>
      <c r="H8" s="9">
        <v>7000</v>
      </c>
      <c r="I8" s="8" t="s">
        <v>172</v>
      </c>
      <c r="J8" s="9">
        <v>61.5</v>
      </c>
      <c r="K8" s="9">
        <v>9</v>
      </c>
      <c r="L8" s="9">
        <v>5.2</v>
      </c>
      <c r="M8" s="9">
        <v>3.8</v>
      </c>
      <c r="N8" s="9">
        <v>4</v>
      </c>
      <c r="O8" s="9">
        <v>8.5</v>
      </c>
      <c r="P8" s="9">
        <v>1</v>
      </c>
      <c r="Q8" s="10" t="s">
        <v>178</v>
      </c>
      <c r="R8" s="7" t="s">
        <v>178</v>
      </c>
      <c r="S8" s="9">
        <v>12</v>
      </c>
      <c r="T8" s="10" t="s">
        <v>178</v>
      </c>
      <c r="U8" s="8" t="s">
        <v>36</v>
      </c>
      <c r="V8" s="8" t="s">
        <v>37</v>
      </c>
      <c r="W8" s="9">
        <v>4</v>
      </c>
      <c r="X8" s="10" t="s">
        <v>178</v>
      </c>
      <c r="Y8" s="8" t="s">
        <v>38</v>
      </c>
      <c r="Z8" s="8" t="s">
        <v>39</v>
      </c>
      <c r="AA8" s="8" t="s">
        <v>40</v>
      </c>
      <c r="AB8" s="8" t="s">
        <v>41</v>
      </c>
      <c r="AC8" s="8" t="s">
        <v>203</v>
      </c>
      <c r="AD8" s="8" t="s">
        <v>208</v>
      </c>
      <c r="AE8" s="8" t="s">
        <v>42</v>
      </c>
    </row>
    <row r="9" spans="1:31" ht="12">
      <c r="A9" s="8" t="s">
        <v>186</v>
      </c>
      <c r="B9" s="8" t="s">
        <v>43</v>
      </c>
      <c r="C9" s="8" t="s">
        <v>213</v>
      </c>
      <c r="D9" s="8" t="s">
        <v>33</v>
      </c>
      <c r="E9" s="8" t="s">
        <v>34</v>
      </c>
      <c r="F9" s="9">
        <v>188105</v>
      </c>
      <c r="G9" s="8" t="s">
        <v>35</v>
      </c>
      <c r="H9" s="9">
        <v>2500</v>
      </c>
      <c r="I9" s="8" t="s">
        <v>172</v>
      </c>
      <c r="J9" s="9">
        <v>40</v>
      </c>
      <c r="K9" s="9">
        <v>7.8</v>
      </c>
      <c r="L9" s="9">
        <v>3.1</v>
      </c>
      <c r="M9" s="9">
        <v>2.8</v>
      </c>
      <c r="N9" s="9">
        <v>3</v>
      </c>
      <c r="O9" s="9">
        <v>2.25</v>
      </c>
      <c r="P9" s="9">
        <v>1</v>
      </c>
      <c r="Q9" s="10" t="s">
        <v>178</v>
      </c>
      <c r="R9" s="7" t="s">
        <v>178</v>
      </c>
      <c r="S9" s="9">
        <v>5</v>
      </c>
      <c r="T9" s="10" t="s">
        <v>178</v>
      </c>
      <c r="U9" s="8" t="s">
        <v>36</v>
      </c>
      <c r="V9" s="8" t="s">
        <v>37</v>
      </c>
      <c r="W9" s="9">
        <v>4</v>
      </c>
      <c r="X9" s="10" t="s">
        <v>178</v>
      </c>
      <c r="Y9" s="8" t="s">
        <v>38</v>
      </c>
      <c r="Z9" s="8" t="s">
        <v>39</v>
      </c>
      <c r="AA9" s="8" t="s">
        <v>40</v>
      </c>
      <c r="AB9" s="11"/>
      <c r="AC9" s="11"/>
      <c r="AD9" s="11"/>
      <c r="AE9" s="11"/>
    </row>
    <row r="10" spans="1:31" ht="12">
      <c r="A10" s="8" t="s">
        <v>187</v>
      </c>
      <c r="B10" s="8" t="s">
        <v>44</v>
      </c>
      <c r="C10" s="8" t="s">
        <v>200</v>
      </c>
      <c r="D10" s="8" t="s">
        <v>45</v>
      </c>
      <c r="E10" s="8" t="s">
        <v>46</v>
      </c>
      <c r="F10" s="9">
        <v>188109</v>
      </c>
      <c r="G10" s="8" t="s">
        <v>47</v>
      </c>
      <c r="H10" s="9">
        <v>6250</v>
      </c>
      <c r="I10" s="8" t="s">
        <v>172</v>
      </c>
      <c r="J10" s="9">
        <v>68.38</v>
      </c>
      <c r="K10" s="9">
        <v>9.55</v>
      </c>
      <c r="L10" s="9">
        <v>2.55</v>
      </c>
      <c r="M10" s="9">
        <v>1.95</v>
      </c>
      <c r="N10" s="9">
        <v>1.95</v>
      </c>
      <c r="O10" s="9">
        <v>25</v>
      </c>
      <c r="P10" s="9">
        <v>2</v>
      </c>
      <c r="Q10" s="9">
        <v>1</v>
      </c>
      <c r="R10" s="8" t="s">
        <v>173</v>
      </c>
      <c r="S10" s="9">
        <v>18</v>
      </c>
      <c r="T10" s="10" t="s">
        <v>178</v>
      </c>
      <c r="U10" s="8" t="s">
        <v>202</v>
      </c>
      <c r="V10" s="8" t="s">
        <v>48</v>
      </c>
      <c r="W10" s="9">
        <v>2.5</v>
      </c>
      <c r="X10" s="9">
        <v>4.5</v>
      </c>
      <c r="Y10" s="8" t="s">
        <v>49</v>
      </c>
      <c r="Z10" s="8" t="s">
        <v>50</v>
      </c>
      <c r="AA10" s="8" t="s">
        <v>51</v>
      </c>
      <c r="AB10" s="11"/>
      <c r="AC10" s="11"/>
      <c r="AD10" s="11"/>
      <c r="AE10" s="11"/>
    </row>
    <row r="11" spans="1:31" ht="12">
      <c r="A11" s="8" t="s">
        <v>187</v>
      </c>
      <c r="B11" s="8" t="s">
        <v>52</v>
      </c>
      <c r="C11" s="8" t="s">
        <v>200</v>
      </c>
      <c r="D11" s="8" t="s">
        <v>45</v>
      </c>
      <c r="E11" s="8" t="s">
        <v>46</v>
      </c>
      <c r="F11" s="9">
        <v>187910</v>
      </c>
      <c r="G11" s="8" t="s">
        <v>212</v>
      </c>
      <c r="H11" s="9">
        <v>4000</v>
      </c>
      <c r="I11" s="8" t="s">
        <v>172</v>
      </c>
      <c r="J11" s="9">
        <v>65.2</v>
      </c>
      <c r="K11" s="9">
        <v>9.3</v>
      </c>
      <c r="L11" s="9">
        <v>2.6</v>
      </c>
      <c r="M11" s="9">
        <v>1.2</v>
      </c>
      <c r="N11" s="9">
        <v>1.7</v>
      </c>
      <c r="O11" s="9">
        <v>18</v>
      </c>
      <c r="P11" s="9">
        <v>2</v>
      </c>
      <c r="Q11" s="9">
        <v>1</v>
      </c>
      <c r="R11" s="8" t="s">
        <v>173</v>
      </c>
      <c r="S11" s="9">
        <v>15</v>
      </c>
      <c r="T11" s="10" t="s">
        <v>178</v>
      </c>
      <c r="U11" s="8" t="s">
        <v>202</v>
      </c>
      <c r="V11" s="8" t="s">
        <v>53</v>
      </c>
      <c r="W11" s="9">
        <v>2.5</v>
      </c>
      <c r="X11" s="9">
        <v>4.5</v>
      </c>
      <c r="Y11" s="8" t="s">
        <v>49</v>
      </c>
      <c r="Z11" s="8" t="s">
        <v>50</v>
      </c>
      <c r="AA11" s="8" t="s">
        <v>51</v>
      </c>
      <c r="AB11" s="8" t="s">
        <v>54</v>
      </c>
      <c r="AC11" s="8" t="s">
        <v>174</v>
      </c>
      <c r="AD11" s="8" t="s">
        <v>188</v>
      </c>
      <c r="AE11" s="8" t="s">
        <v>55</v>
      </c>
    </row>
    <row r="12" spans="1:31" ht="12">
      <c r="A12" s="8" t="s">
        <v>187</v>
      </c>
      <c r="B12" s="8" t="s">
        <v>56</v>
      </c>
      <c r="C12" s="8" t="s">
        <v>200</v>
      </c>
      <c r="D12" s="8" t="s">
        <v>45</v>
      </c>
      <c r="E12" s="8" t="s">
        <v>46</v>
      </c>
      <c r="F12" s="9">
        <v>188502</v>
      </c>
      <c r="G12" s="8" t="s">
        <v>175</v>
      </c>
      <c r="H12" s="9">
        <v>5500</v>
      </c>
      <c r="I12" s="8" t="s">
        <v>172</v>
      </c>
      <c r="J12" s="9">
        <v>72</v>
      </c>
      <c r="K12" s="9">
        <v>10.5</v>
      </c>
      <c r="L12" s="9">
        <v>5</v>
      </c>
      <c r="M12" s="8" t="s">
        <v>177</v>
      </c>
      <c r="N12" s="8" t="s">
        <v>177</v>
      </c>
      <c r="O12" s="9">
        <v>14</v>
      </c>
      <c r="P12" s="9">
        <v>1</v>
      </c>
      <c r="Q12" s="10" t="s">
        <v>178</v>
      </c>
      <c r="R12" s="7" t="s">
        <v>178</v>
      </c>
      <c r="S12" s="9">
        <v>42</v>
      </c>
      <c r="T12" s="10" t="s">
        <v>178</v>
      </c>
      <c r="U12" s="8" t="s">
        <v>202</v>
      </c>
      <c r="V12" s="8" t="s">
        <v>207</v>
      </c>
      <c r="W12" s="9">
        <v>2.5</v>
      </c>
      <c r="X12" s="10" t="s">
        <v>178</v>
      </c>
      <c r="Y12" s="8" t="s">
        <v>49</v>
      </c>
      <c r="Z12" s="8" t="s">
        <v>50</v>
      </c>
      <c r="AA12" s="8" t="s">
        <v>51</v>
      </c>
      <c r="AB12" s="8" t="s">
        <v>57</v>
      </c>
      <c r="AC12" s="8" t="s">
        <v>174</v>
      </c>
      <c r="AD12" s="8" t="s">
        <v>188</v>
      </c>
      <c r="AE12" s="8" t="s">
        <v>58</v>
      </c>
    </row>
    <row r="13" spans="1:31" ht="12">
      <c r="A13" s="8" t="s">
        <v>189</v>
      </c>
      <c r="B13" s="8" t="s">
        <v>59</v>
      </c>
      <c r="C13" s="8" t="s">
        <v>213</v>
      </c>
      <c r="D13" s="8" t="s">
        <v>60</v>
      </c>
      <c r="E13" s="7" t="s">
        <v>178</v>
      </c>
      <c r="F13" s="9">
        <v>187905</v>
      </c>
      <c r="G13" s="8" t="s">
        <v>195</v>
      </c>
      <c r="H13" s="9">
        <v>15000</v>
      </c>
      <c r="I13" s="8" t="s">
        <v>172</v>
      </c>
      <c r="J13" s="9">
        <v>108</v>
      </c>
      <c r="K13" s="9">
        <v>16.5</v>
      </c>
      <c r="L13" s="9">
        <v>11.5</v>
      </c>
      <c r="M13" s="9">
        <v>5</v>
      </c>
      <c r="N13" s="9">
        <v>6</v>
      </c>
      <c r="O13" s="9">
        <v>60</v>
      </c>
      <c r="P13" s="9">
        <v>2</v>
      </c>
      <c r="Q13" s="9">
        <v>2</v>
      </c>
      <c r="R13" s="8" t="s">
        <v>173</v>
      </c>
      <c r="S13" s="9">
        <v>27</v>
      </c>
      <c r="T13" s="10" t="s">
        <v>178</v>
      </c>
      <c r="U13" s="8" t="s">
        <v>61</v>
      </c>
      <c r="V13" s="8" t="s">
        <v>62</v>
      </c>
      <c r="W13" s="9">
        <v>4.5</v>
      </c>
      <c r="X13" s="10" t="s">
        <v>178</v>
      </c>
      <c r="Y13" s="8" t="s">
        <v>63</v>
      </c>
      <c r="Z13" s="8" t="s">
        <v>64</v>
      </c>
      <c r="AA13" s="8" t="s">
        <v>65</v>
      </c>
      <c r="AB13" s="8" t="s">
        <v>66</v>
      </c>
      <c r="AC13" s="8" t="s">
        <v>174</v>
      </c>
      <c r="AD13" s="8" t="s">
        <v>176</v>
      </c>
      <c r="AE13" s="8" t="s">
        <v>67</v>
      </c>
    </row>
    <row r="14" spans="1:31" ht="12">
      <c r="A14" s="8" t="s">
        <v>189</v>
      </c>
      <c r="B14" s="8" t="s">
        <v>59</v>
      </c>
      <c r="C14" s="8" t="s">
        <v>213</v>
      </c>
      <c r="D14" s="8" t="s">
        <v>60</v>
      </c>
      <c r="E14" s="7" t="s">
        <v>178</v>
      </c>
      <c r="F14" s="9">
        <v>187905</v>
      </c>
      <c r="G14" s="8" t="s">
        <v>195</v>
      </c>
      <c r="H14" s="9">
        <v>15000</v>
      </c>
      <c r="I14" s="8" t="s">
        <v>172</v>
      </c>
      <c r="J14" s="9">
        <v>108</v>
      </c>
      <c r="K14" s="9">
        <v>16.5</v>
      </c>
      <c r="L14" s="9">
        <v>11.5</v>
      </c>
      <c r="M14" s="9">
        <v>5</v>
      </c>
      <c r="N14" s="9">
        <v>6</v>
      </c>
      <c r="O14" s="9">
        <v>60</v>
      </c>
      <c r="P14" s="9">
        <v>2</v>
      </c>
      <c r="Q14" s="9">
        <v>2</v>
      </c>
      <c r="R14" s="8" t="s">
        <v>173</v>
      </c>
      <c r="S14" s="9">
        <v>27</v>
      </c>
      <c r="T14" s="10" t="s">
        <v>178</v>
      </c>
      <c r="U14" s="8" t="s">
        <v>61</v>
      </c>
      <c r="V14" s="8" t="s">
        <v>62</v>
      </c>
      <c r="W14" s="9">
        <v>4.5</v>
      </c>
      <c r="X14" s="10" t="s">
        <v>178</v>
      </c>
      <c r="Y14" s="8" t="s">
        <v>63</v>
      </c>
      <c r="Z14" s="8" t="s">
        <v>64</v>
      </c>
      <c r="AA14" s="8" t="s">
        <v>65</v>
      </c>
      <c r="AB14" s="8" t="s">
        <v>68</v>
      </c>
      <c r="AC14" s="8" t="s">
        <v>203</v>
      </c>
      <c r="AD14" s="8" t="s">
        <v>205</v>
      </c>
      <c r="AE14" s="8" t="s">
        <v>69</v>
      </c>
    </row>
    <row r="15" spans="1:31" ht="12">
      <c r="A15" s="8" t="s">
        <v>189</v>
      </c>
      <c r="B15" s="8" t="s">
        <v>206</v>
      </c>
      <c r="C15" s="8" t="s">
        <v>213</v>
      </c>
      <c r="D15" s="8" t="s">
        <v>60</v>
      </c>
      <c r="E15" s="7" t="s">
        <v>178</v>
      </c>
      <c r="F15" s="9">
        <v>187210</v>
      </c>
      <c r="G15" s="8" t="s">
        <v>4</v>
      </c>
      <c r="H15" s="9">
        <v>12500</v>
      </c>
      <c r="I15" s="8" t="s">
        <v>172</v>
      </c>
      <c r="J15" s="9">
        <v>84.65</v>
      </c>
      <c r="K15" s="9">
        <v>13.9</v>
      </c>
      <c r="L15" s="9">
        <v>5.94</v>
      </c>
      <c r="M15" s="9">
        <v>4</v>
      </c>
      <c r="N15" s="9">
        <v>5</v>
      </c>
      <c r="O15" s="9">
        <v>50.56</v>
      </c>
      <c r="P15" s="9">
        <v>2</v>
      </c>
      <c r="Q15" s="9">
        <v>2</v>
      </c>
      <c r="R15" s="8" t="s">
        <v>173</v>
      </c>
      <c r="S15" s="9">
        <v>40</v>
      </c>
      <c r="T15" s="10" t="s">
        <v>178</v>
      </c>
      <c r="U15" s="8" t="s">
        <v>70</v>
      </c>
      <c r="V15" s="8" t="s">
        <v>2</v>
      </c>
      <c r="W15" s="9">
        <v>3.5</v>
      </c>
      <c r="X15" s="9">
        <v>4</v>
      </c>
      <c r="Y15" s="8" t="s">
        <v>64</v>
      </c>
      <c r="Z15" s="8" t="s">
        <v>63</v>
      </c>
      <c r="AA15" s="8" t="s">
        <v>65</v>
      </c>
      <c r="AB15" s="8" t="s">
        <v>71</v>
      </c>
      <c r="AC15" s="8" t="s">
        <v>174</v>
      </c>
      <c r="AD15" s="8" t="s">
        <v>188</v>
      </c>
      <c r="AE15" s="8" t="s">
        <v>72</v>
      </c>
    </row>
    <row r="16" spans="1:31" ht="12">
      <c r="A16" s="8" t="s">
        <v>189</v>
      </c>
      <c r="B16" s="8" t="s">
        <v>206</v>
      </c>
      <c r="C16" s="8" t="s">
        <v>213</v>
      </c>
      <c r="D16" s="8" t="s">
        <v>60</v>
      </c>
      <c r="E16" s="7" t="s">
        <v>178</v>
      </c>
      <c r="F16" s="9">
        <v>187210</v>
      </c>
      <c r="G16" s="8" t="s">
        <v>4</v>
      </c>
      <c r="H16" s="9">
        <v>12500</v>
      </c>
      <c r="I16" s="8" t="s">
        <v>172</v>
      </c>
      <c r="J16" s="9">
        <v>84.65</v>
      </c>
      <c r="K16" s="9">
        <v>13.9</v>
      </c>
      <c r="L16" s="9">
        <v>5.94</v>
      </c>
      <c r="M16" s="9">
        <v>4</v>
      </c>
      <c r="N16" s="9">
        <v>5</v>
      </c>
      <c r="O16" s="9">
        <v>50.56</v>
      </c>
      <c r="P16" s="9">
        <v>2</v>
      </c>
      <c r="Q16" s="9">
        <v>2</v>
      </c>
      <c r="R16" s="8" t="s">
        <v>173</v>
      </c>
      <c r="S16" s="9">
        <v>40</v>
      </c>
      <c r="T16" s="10" t="s">
        <v>178</v>
      </c>
      <c r="U16" s="8" t="s">
        <v>70</v>
      </c>
      <c r="V16" s="8" t="s">
        <v>2</v>
      </c>
      <c r="W16" s="9">
        <v>3.5</v>
      </c>
      <c r="X16" s="9">
        <v>4</v>
      </c>
      <c r="Y16" s="8" t="s">
        <v>64</v>
      </c>
      <c r="Z16" s="8" t="s">
        <v>63</v>
      </c>
      <c r="AA16" s="8" t="s">
        <v>65</v>
      </c>
      <c r="AB16" s="8" t="s">
        <v>73</v>
      </c>
      <c r="AC16" s="8" t="s">
        <v>203</v>
      </c>
      <c r="AD16" s="8" t="s">
        <v>205</v>
      </c>
      <c r="AE16" s="8" t="s">
        <v>74</v>
      </c>
    </row>
    <row r="17" spans="1:31" ht="12">
      <c r="A17" s="8" t="s">
        <v>189</v>
      </c>
      <c r="B17" s="8" t="s">
        <v>206</v>
      </c>
      <c r="C17" s="8" t="s">
        <v>213</v>
      </c>
      <c r="D17" s="8" t="s">
        <v>60</v>
      </c>
      <c r="E17" s="7" t="s">
        <v>178</v>
      </c>
      <c r="F17" s="9">
        <v>187210</v>
      </c>
      <c r="G17" s="8" t="s">
        <v>4</v>
      </c>
      <c r="H17" s="9">
        <v>12500</v>
      </c>
      <c r="I17" s="8" t="s">
        <v>172</v>
      </c>
      <c r="J17" s="9">
        <v>84.65</v>
      </c>
      <c r="K17" s="9">
        <v>13.9</v>
      </c>
      <c r="L17" s="9">
        <v>5.94</v>
      </c>
      <c r="M17" s="9">
        <v>4</v>
      </c>
      <c r="N17" s="9">
        <v>5</v>
      </c>
      <c r="O17" s="9">
        <v>50.56</v>
      </c>
      <c r="P17" s="9">
        <v>2</v>
      </c>
      <c r="Q17" s="9">
        <v>2</v>
      </c>
      <c r="R17" s="8" t="s">
        <v>173</v>
      </c>
      <c r="S17" s="9">
        <v>40</v>
      </c>
      <c r="T17" s="10" t="s">
        <v>178</v>
      </c>
      <c r="U17" s="8" t="s">
        <v>70</v>
      </c>
      <c r="V17" s="8" t="s">
        <v>2</v>
      </c>
      <c r="W17" s="9">
        <v>3.5</v>
      </c>
      <c r="X17" s="9">
        <v>4</v>
      </c>
      <c r="Y17" s="8" t="s">
        <v>64</v>
      </c>
      <c r="Z17" s="8" t="s">
        <v>63</v>
      </c>
      <c r="AA17" s="8" t="s">
        <v>65</v>
      </c>
      <c r="AB17" s="8" t="s">
        <v>75</v>
      </c>
      <c r="AC17" s="8" t="s">
        <v>203</v>
      </c>
      <c r="AD17" s="8" t="s">
        <v>205</v>
      </c>
      <c r="AE17" s="8" t="s">
        <v>76</v>
      </c>
    </row>
    <row r="18" spans="1:31" ht="12">
      <c r="A18" s="8" t="s">
        <v>190</v>
      </c>
      <c r="B18" s="8" t="s">
        <v>196</v>
      </c>
      <c r="C18" s="8" t="s">
        <v>213</v>
      </c>
      <c r="D18" s="8" t="s">
        <v>77</v>
      </c>
      <c r="E18" s="8" t="s">
        <v>78</v>
      </c>
      <c r="F18" s="9">
        <v>188200</v>
      </c>
      <c r="G18" s="8" t="s">
        <v>209</v>
      </c>
      <c r="H18" s="9">
        <v>5770</v>
      </c>
      <c r="I18" s="8" t="s">
        <v>172</v>
      </c>
      <c r="J18" s="9">
        <v>60.072</v>
      </c>
      <c r="K18" s="9">
        <v>8.78</v>
      </c>
      <c r="L18" s="9">
        <v>4.53</v>
      </c>
      <c r="M18" s="9">
        <v>4</v>
      </c>
      <c r="N18" s="9">
        <v>4.5</v>
      </c>
      <c r="O18" s="9">
        <v>15</v>
      </c>
      <c r="P18" s="9">
        <v>1</v>
      </c>
      <c r="Q18" s="9">
        <v>1</v>
      </c>
      <c r="R18" s="8" t="s">
        <v>173</v>
      </c>
      <c r="S18" s="9">
        <v>10</v>
      </c>
      <c r="T18" s="10" t="s">
        <v>178</v>
      </c>
      <c r="U18" s="8" t="s">
        <v>1</v>
      </c>
      <c r="V18" s="8" t="s">
        <v>11</v>
      </c>
      <c r="W18" s="9">
        <v>7.5</v>
      </c>
      <c r="X18" s="10" t="s">
        <v>178</v>
      </c>
      <c r="Y18" s="8" t="s">
        <v>191</v>
      </c>
      <c r="Z18" s="8" t="s">
        <v>79</v>
      </c>
      <c r="AA18" s="8" t="s">
        <v>80</v>
      </c>
      <c r="AB18" s="8" t="s">
        <v>81</v>
      </c>
      <c r="AC18" s="8" t="s">
        <v>174</v>
      </c>
      <c r="AD18" s="8" t="s">
        <v>179</v>
      </c>
      <c r="AE18" s="8" t="s">
        <v>82</v>
      </c>
    </row>
    <row r="19" spans="1:31" ht="12">
      <c r="A19" s="8" t="s">
        <v>190</v>
      </c>
      <c r="B19" s="8" t="s">
        <v>196</v>
      </c>
      <c r="C19" s="8" t="s">
        <v>213</v>
      </c>
      <c r="D19" s="8" t="s">
        <v>77</v>
      </c>
      <c r="E19" s="8" t="s">
        <v>78</v>
      </c>
      <c r="F19" s="9">
        <v>188200</v>
      </c>
      <c r="G19" s="8" t="s">
        <v>209</v>
      </c>
      <c r="H19" s="9">
        <v>5770</v>
      </c>
      <c r="I19" s="8" t="s">
        <v>172</v>
      </c>
      <c r="J19" s="9">
        <v>60.072</v>
      </c>
      <c r="K19" s="9">
        <v>8.78</v>
      </c>
      <c r="L19" s="9">
        <v>4.53</v>
      </c>
      <c r="M19" s="9">
        <v>4</v>
      </c>
      <c r="N19" s="9">
        <v>4.5</v>
      </c>
      <c r="O19" s="9">
        <v>15</v>
      </c>
      <c r="P19" s="9">
        <v>1</v>
      </c>
      <c r="Q19" s="9">
        <v>1</v>
      </c>
      <c r="R19" s="8" t="s">
        <v>173</v>
      </c>
      <c r="S19" s="9">
        <v>10</v>
      </c>
      <c r="T19" s="10" t="s">
        <v>178</v>
      </c>
      <c r="U19" s="8" t="s">
        <v>1</v>
      </c>
      <c r="V19" s="8" t="s">
        <v>11</v>
      </c>
      <c r="W19" s="9">
        <v>7.5</v>
      </c>
      <c r="X19" s="10" t="s">
        <v>178</v>
      </c>
      <c r="Y19" s="8" t="s">
        <v>191</v>
      </c>
      <c r="Z19" s="8" t="s">
        <v>79</v>
      </c>
      <c r="AA19" s="8" t="s">
        <v>80</v>
      </c>
      <c r="AB19" s="8" t="s">
        <v>83</v>
      </c>
      <c r="AC19" s="8" t="s">
        <v>203</v>
      </c>
      <c r="AD19" s="8" t="s">
        <v>208</v>
      </c>
      <c r="AE19" s="8" t="s">
        <v>84</v>
      </c>
    </row>
    <row r="20" spans="1:31" ht="12">
      <c r="A20" s="8" t="s">
        <v>190</v>
      </c>
      <c r="B20" s="8" t="s">
        <v>85</v>
      </c>
      <c r="C20" s="8" t="s">
        <v>213</v>
      </c>
      <c r="D20" s="8" t="s">
        <v>77</v>
      </c>
      <c r="E20" s="8" t="s">
        <v>78</v>
      </c>
      <c r="F20" s="9">
        <v>188109</v>
      </c>
      <c r="G20" s="8" t="s">
        <v>86</v>
      </c>
      <c r="H20" s="9">
        <v>2000</v>
      </c>
      <c r="I20" s="8" t="s">
        <v>172</v>
      </c>
      <c r="J20" s="9">
        <v>50</v>
      </c>
      <c r="K20" s="9">
        <v>7.5</v>
      </c>
      <c r="L20" s="9">
        <v>6</v>
      </c>
      <c r="M20" s="9">
        <v>3</v>
      </c>
      <c r="N20" s="9">
        <v>3.5</v>
      </c>
      <c r="O20" s="9">
        <v>9</v>
      </c>
      <c r="P20" s="9">
        <v>1</v>
      </c>
      <c r="Q20" s="9">
        <v>1</v>
      </c>
      <c r="R20" s="8" t="s">
        <v>173</v>
      </c>
      <c r="S20" s="9">
        <v>7.83</v>
      </c>
      <c r="T20" s="10" t="s">
        <v>178</v>
      </c>
      <c r="U20" s="8" t="s">
        <v>87</v>
      </c>
      <c r="V20" s="8" t="s">
        <v>3</v>
      </c>
      <c r="W20" s="9">
        <v>7.5</v>
      </c>
      <c r="X20" s="10" t="s">
        <v>178</v>
      </c>
      <c r="Y20" s="8" t="s">
        <v>191</v>
      </c>
      <c r="Z20" s="8" t="s">
        <v>88</v>
      </c>
      <c r="AA20" s="8" t="s">
        <v>80</v>
      </c>
      <c r="AB20" s="8" t="s">
        <v>89</v>
      </c>
      <c r="AC20" s="8" t="s">
        <v>203</v>
      </c>
      <c r="AD20" s="8" t="s">
        <v>90</v>
      </c>
      <c r="AE20" s="8" t="s">
        <v>91</v>
      </c>
    </row>
    <row r="21" spans="1:31" ht="12">
      <c r="A21" s="8" t="s">
        <v>192</v>
      </c>
      <c r="B21" s="8" t="s">
        <v>92</v>
      </c>
      <c r="C21" s="8" t="s">
        <v>0</v>
      </c>
      <c r="D21" s="8" t="s">
        <v>93</v>
      </c>
      <c r="E21" s="8" t="s">
        <v>94</v>
      </c>
      <c r="F21" s="9">
        <v>188012</v>
      </c>
      <c r="G21" s="8" t="s">
        <v>175</v>
      </c>
      <c r="H21" s="9">
        <v>21000</v>
      </c>
      <c r="I21" s="8" t="s">
        <v>172</v>
      </c>
      <c r="J21" s="9">
        <v>80.15</v>
      </c>
      <c r="K21" s="9">
        <v>14.9</v>
      </c>
      <c r="L21" s="9">
        <v>7.35</v>
      </c>
      <c r="M21" s="9">
        <v>6.5</v>
      </c>
      <c r="N21" s="9">
        <v>7</v>
      </c>
      <c r="O21" s="9">
        <v>62</v>
      </c>
      <c r="P21" s="9">
        <v>1</v>
      </c>
      <c r="Q21" s="9">
        <v>2</v>
      </c>
      <c r="R21" s="8" t="s">
        <v>173</v>
      </c>
      <c r="S21" s="9">
        <v>30</v>
      </c>
      <c r="T21" s="9">
        <v>75</v>
      </c>
      <c r="U21" s="8" t="s">
        <v>211</v>
      </c>
      <c r="V21" s="8" t="s">
        <v>9</v>
      </c>
      <c r="W21" s="9">
        <v>7.5</v>
      </c>
      <c r="X21" s="9">
        <v>9</v>
      </c>
      <c r="Y21" s="8" t="s">
        <v>95</v>
      </c>
      <c r="Z21" s="8" t="s">
        <v>96</v>
      </c>
      <c r="AA21" s="8" t="s">
        <v>97</v>
      </c>
      <c r="AB21" s="11"/>
      <c r="AC21" s="11"/>
      <c r="AD21" s="11"/>
      <c r="AE21" s="11"/>
    </row>
    <row r="22" spans="1:31" ht="12">
      <c r="A22" s="8" t="s">
        <v>192</v>
      </c>
      <c r="B22" s="8" t="s">
        <v>98</v>
      </c>
      <c r="C22" s="8" t="s">
        <v>213</v>
      </c>
      <c r="D22" s="8" t="s">
        <v>99</v>
      </c>
      <c r="E22" s="8" t="s">
        <v>100</v>
      </c>
      <c r="F22" s="9">
        <v>188411</v>
      </c>
      <c r="G22" s="8" t="s">
        <v>101</v>
      </c>
      <c r="H22" s="9">
        <v>3850</v>
      </c>
      <c r="I22" s="8" t="s">
        <v>172</v>
      </c>
      <c r="J22" s="9">
        <v>48.3</v>
      </c>
      <c r="K22" s="9">
        <v>6.76</v>
      </c>
      <c r="L22" s="9">
        <v>5.8</v>
      </c>
      <c r="M22" s="9">
        <v>4</v>
      </c>
      <c r="N22" s="9">
        <v>4.3</v>
      </c>
      <c r="O22" s="9">
        <v>7.69</v>
      </c>
      <c r="P22" s="9">
        <v>1</v>
      </c>
      <c r="Q22" s="9">
        <v>1</v>
      </c>
      <c r="R22" s="8" t="s">
        <v>177</v>
      </c>
      <c r="S22" s="9">
        <v>10</v>
      </c>
      <c r="T22" s="10" t="s">
        <v>178</v>
      </c>
      <c r="U22" s="8" t="s">
        <v>102</v>
      </c>
      <c r="V22" s="8" t="s">
        <v>12</v>
      </c>
      <c r="W22" s="8" t="s">
        <v>103</v>
      </c>
      <c r="X22" s="10" t="s">
        <v>178</v>
      </c>
      <c r="Y22" s="8" t="s">
        <v>104</v>
      </c>
      <c r="Z22" s="8" t="s">
        <v>105</v>
      </c>
      <c r="AA22" s="8" t="s">
        <v>97</v>
      </c>
      <c r="AB22" s="11"/>
      <c r="AC22" s="11"/>
      <c r="AD22" s="11"/>
      <c r="AE22" s="11"/>
    </row>
    <row r="23" spans="1:31" ht="12">
      <c r="A23" s="8" t="s">
        <v>193</v>
      </c>
      <c r="B23" s="8" t="s">
        <v>106</v>
      </c>
      <c r="C23" s="8" t="s">
        <v>213</v>
      </c>
      <c r="D23" s="8" t="s">
        <v>107</v>
      </c>
      <c r="E23" s="8" t="s">
        <v>108</v>
      </c>
      <c r="F23" s="9">
        <v>187811</v>
      </c>
      <c r="G23" s="8" t="s">
        <v>109</v>
      </c>
      <c r="H23" s="9">
        <v>16500</v>
      </c>
      <c r="I23" s="8" t="s">
        <v>172</v>
      </c>
      <c r="J23" s="9">
        <v>94.9</v>
      </c>
      <c r="K23" s="9">
        <v>15.8</v>
      </c>
      <c r="L23" s="9">
        <v>14</v>
      </c>
      <c r="M23" s="9">
        <v>7</v>
      </c>
      <c r="N23" s="9">
        <v>9</v>
      </c>
      <c r="O23" s="9">
        <v>96.68</v>
      </c>
      <c r="P23" s="9">
        <v>1</v>
      </c>
      <c r="Q23" s="9">
        <v>2</v>
      </c>
      <c r="R23" s="8" t="s">
        <v>110</v>
      </c>
      <c r="S23" s="9">
        <v>20</v>
      </c>
      <c r="T23" s="9">
        <v>176</v>
      </c>
      <c r="U23" s="8" t="s">
        <v>111</v>
      </c>
      <c r="V23" s="8" t="s">
        <v>10</v>
      </c>
      <c r="W23" s="9">
        <v>3</v>
      </c>
      <c r="X23" s="8" t="s">
        <v>112</v>
      </c>
      <c r="Y23" s="8" t="s">
        <v>113</v>
      </c>
      <c r="Z23" s="8" t="s">
        <v>114</v>
      </c>
      <c r="AA23" s="8" t="s">
        <v>115</v>
      </c>
      <c r="AB23" s="11"/>
      <c r="AC23" s="11"/>
      <c r="AD23" s="11"/>
      <c r="AE23" s="11"/>
    </row>
    <row r="24" spans="1:31" ht="12">
      <c r="A24" s="8" t="s">
        <v>193</v>
      </c>
      <c r="B24" s="8" t="s">
        <v>116</v>
      </c>
      <c r="C24" s="8" t="s">
        <v>0</v>
      </c>
      <c r="D24" s="8" t="s">
        <v>117</v>
      </c>
      <c r="E24" s="8" t="s">
        <v>118</v>
      </c>
      <c r="F24" s="9">
        <v>188209</v>
      </c>
      <c r="G24" s="8" t="s">
        <v>119</v>
      </c>
      <c r="H24" s="10" t="s">
        <v>178</v>
      </c>
      <c r="I24" s="8" t="s">
        <v>172</v>
      </c>
      <c r="J24" s="9">
        <v>73</v>
      </c>
      <c r="K24" s="9">
        <v>11.1</v>
      </c>
      <c r="L24" s="9">
        <v>8.5</v>
      </c>
      <c r="M24" s="9">
        <v>2.8</v>
      </c>
      <c r="N24" s="9">
        <v>4.5</v>
      </c>
      <c r="O24" s="9">
        <v>45</v>
      </c>
      <c r="P24" s="9">
        <v>1</v>
      </c>
      <c r="Q24" s="9">
        <v>2</v>
      </c>
      <c r="R24" s="8" t="s">
        <v>110</v>
      </c>
      <c r="S24" s="9">
        <v>10</v>
      </c>
      <c r="T24" s="10" t="s">
        <v>178</v>
      </c>
      <c r="U24" s="8" t="s">
        <v>202</v>
      </c>
      <c r="V24" s="8" t="s">
        <v>2</v>
      </c>
      <c r="W24" s="9">
        <v>3.5</v>
      </c>
      <c r="X24" s="9">
        <v>4</v>
      </c>
      <c r="Y24" s="8" t="s">
        <v>120</v>
      </c>
      <c r="Z24" s="8" t="s">
        <v>121</v>
      </c>
      <c r="AA24" s="8" t="s">
        <v>115</v>
      </c>
      <c r="AB24" s="8" t="s">
        <v>122</v>
      </c>
      <c r="AC24" s="8" t="s">
        <v>203</v>
      </c>
      <c r="AD24" s="8" t="s">
        <v>208</v>
      </c>
      <c r="AE24" s="8" t="s">
        <v>123</v>
      </c>
    </row>
    <row r="25" spans="1:31" ht="12">
      <c r="A25" s="8" t="s">
        <v>193</v>
      </c>
      <c r="B25" s="8" t="s">
        <v>124</v>
      </c>
      <c r="C25" s="8" t="s">
        <v>0</v>
      </c>
      <c r="D25" s="8" t="s">
        <v>125</v>
      </c>
      <c r="E25" s="8" t="s">
        <v>126</v>
      </c>
      <c r="F25" s="9">
        <v>188112</v>
      </c>
      <c r="G25" s="8" t="s">
        <v>181</v>
      </c>
      <c r="H25" s="9">
        <v>1860</v>
      </c>
      <c r="I25" s="8" t="s">
        <v>172</v>
      </c>
      <c r="J25" s="9">
        <v>36.5</v>
      </c>
      <c r="K25" s="9">
        <v>7.6</v>
      </c>
      <c r="L25" s="9">
        <v>6</v>
      </c>
      <c r="M25" s="9">
        <v>2.5</v>
      </c>
      <c r="N25" s="9">
        <v>3.6</v>
      </c>
      <c r="O25" s="9">
        <v>8</v>
      </c>
      <c r="P25" s="9">
        <v>1</v>
      </c>
      <c r="Q25" s="9">
        <v>2</v>
      </c>
      <c r="R25" s="8" t="s">
        <v>110</v>
      </c>
      <c r="S25" s="9">
        <v>6</v>
      </c>
      <c r="T25" s="10" t="s">
        <v>178</v>
      </c>
      <c r="U25" s="8" t="s">
        <v>202</v>
      </c>
      <c r="V25" s="8" t="s">
        <v>11</v>
      </c>
      <c r="W25" s="9">
        <v>2.5</v>
      </c>
      <c r="X25" s="9">
        <v>3</v>
      </c>
      <c r="Y25" s="8" t="s">
        <v>120</v>
      </c>
      <c r="Z25" s="8" t="s">
        <v>121</v>
      </c>
      <c r="AA25" s="8" t="s">
        <v>115</v>
      </c>
      <c r="AB25" s="8" t="s">
        <v>127</v>
      </c>
      <c r="AC25" s="8" t="s">
        <v>203</v>
      </c>
      <c r="AD25" s="8" t="s">
        <v>208</v>
      </c>
      <c r="AE25" s="8" t="s">
        <v>128</v>
      </c>
    </row>
    <row r="26" spans="1:31" ht="12">
      <c r="A26" s="8" t="s">
        <v>193</v>
      </c>
      <c r="B26" s="8" t="s">
        <v>129</v>
      </c>
      <c r="C26" s="8" t="s">
        <v>0</v>
      </c>
      <c r="D26" s="8" t="s">
        <v>130</v>
      </c>
      <c r="E26" s="8" t="s">
        <v>131</v>
      </c>
      <c r="F26" s="9">
        <v>188210</v>
      </c>
      <c r="G26" s="8" t="s">
        <v>5</v>
      </c>
      <c r="H26" s="9">
        <v>700</v>
      </c>
      <c r="I26" s="8" t="s">
        <v>172</v>
      </c>
      <c r="J26" s="9">
        <v>39</v>
      </c>
      <c r="K26" s="9">
        <v>6.6</v>
      </c>
      <c r="L26" s="9">
        <v>5.6</v>
      </c>
      <c r="M26" s="9">
        <v>2.4</v>
      </c>
      <c r="N26" s="9">
        <v>2.9</v>
      </c>
      <c r="O26" s="9">
        <v>6</v>
      </c>
      <c r="P26" s="9">
        <v>1</v>
      </c>
      <c r="Q26" s="9">
        <v>1</v>
      </c>
      <c r="R26" s="8" t="s">
        <v>110</v>
      </c>
      <c r="S26" s="9">
        <v>7</v>
      </c>
      <c r="T26" s="10" t="s">
        <v>178</v>
      </c>
      <c r="U26" s="8" t="s">
        <v>202</v>
      </c>
      <c r="V26" s="8" t="s">
        <v>132</v>
      </c>
      <c r="W26" s="9">
        <v>2.5</v>
      </c>
      <c r="X26" s="9">
        <v>3</v>
      </c>
      <c r="Y26" s="8" t="s">
        <v>120</v>
      </c>
      <c r="Z26" s="8" t="s">
        <v>121</v>
      </c>
      <c r="AA26" s="8" t="s">
        <v>115</v>
      </c>
      <c r="AB26" s="8" t="s">
        <v>133</v>
      </c>
      <c r="AC26" s="8" t="s">
        <v>174</v>
      </c>
      <c r="AD26" s="8" t="s">
        <v>179</v>
      </c>
      <c r="AE26" s="8" t="s">
        <v>134</v>
      </c>
    </row>
    <row r="27" spans="1:31" ht="12">
      <c r="A27" s="8" t="s">
        <v>194</v>
      </c>
      <c r="B27" s="8" t="s">
        <v>197</v>
      </c>
      <c r="C27" s="8" t="s">
        <v>213</v>
      </c>
      <c r="D27" s="8" t="s">
        <v>135</v>
      </c>
      <c r="E27" s="8" t="s">
        <v>136</v>
      </c>
      <c r="F27" s="9">
        <v>188410</v>
      </c>
      <c r="G27" s="8" t="s">
        <v>137</v>
      </c>
      <c r="H27" s="9">
        <v>2800</v>
      </c>
      <c r="I27" s="8" t="s">
        <v>172</v>
      </c>
      <c r="J27" s="9">
        <v>49.5</v>
      </c>
      <c r="K27" s="9">
        <v>8.55</v>
      </c>
      <c r="L27" s="9">
        <v>7.04</v>
      </c>
      <c r="M27" s="9">
        <v>3</v>
      </c>
      <c r="N27" s="9">
        <v>4</v>
      </c>
      <c r="O27" s="9">
        <v>37</v>
      </c>
      <c r="P27" s="9">
        <v>1</v>
      </c>
      <c r="Q27" s="9">
        <v>1</v>
      </c>
      <c r="R27" s="8" t="s">
        <v>173</v>
      </c>
      <c r="S27" s="9">
        <v>7.5</v>
      </c>
      <c r="T27" s="9">
        <v>8</v>
      </c>
      <c r="U27" s="8" t="s">
        <v>199</v>
      </c>
      <c r="V27" s="8" t="s">
        <v>6</v>
      </c>
      <c r="W27" s="9">
        <v>4</v>
      </c>
      <c r="X27" s="9">
        <v>4.5</v>
      </c>
      <c r="Y27" s="8" t="s">
        <v>138</v>
      </c>
      <c r="Z27" s="8" t="s">
        <v>139</v>
      </c>
      <c r="AA27" s="8" t="s">
        <v>140</v>
      </c>
      <c r="AB27" s="11"/>
      <c r="AC27" s="11"/>
      <c r="AD27" s="11"/>
      <c r="AE27" s="1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A1" sqref="A1"/>
    </sheetView>
  </sheetViews>
  <sheetFormatPr defaultColWidth="9.00390625" defaultRowHeight="13.5"/>
  <cols>
    <col min="1" max="1" width="21.625" style="1" customWidth="1"/>
    <col min="2" max="3" width="9.00390625" style="1" customWidth="1"/>
    <col min="4" max="4" width="20.875" style="1" customWidth="1"/>
    <col min="5" max="16384" width="9.00390625" style="1" customWidth="1"/>
  </cols>
  <sheetData>
    <row r="1" ht="12">
      <c r="A1" s="1" t="s">
        <v>417</v>
      </c>
    </row>
    <row r="3" spans="1:21" ht="12">
      <c r="A3" s="2" t="s">
        <v>214</v>
      </c>
      <c r="B3" s="2" t="s">
        <v>215</v>
      </c>
      <c r="C3" s="2" t="s">
        <v>216</v>
      </c>
      <c r="D3" s="2" t="s">
        <v>217</v>
      </c>
      <c r="E3" s="2" t="s">
        <v>218</v>
      </c>
      <c r="F3" s="2" t="s">
        <v>218</v>
      </c>
      <c r="G3" s="2" t="s">
        <v>219</v>
      </c>
      <c r="H3" s="2" t="s">
        <v>219</v>
      </c>
      <c r="I3" s="2" t="s">
        <v>220</v>
      </c>
      <c r="J3" s="2" t="s">
        <v>220</v>
      </c>
      <c r="K3" s="2" t="s">
        <v>221</v>
      </c>
      <c r="L3" s="2" t="s">
        <v>221</v>
      </c>
      <c r="M3" s="2" t="s">
        <v>222</v>
      </c>
      <c r="N3" s="2" t="s">
        <v>222</v>
      </c>
      <c r="P3" s="2" t="s">
        <v>223</v>
      </c>
      <c r="T3" s="2" t="s">
        <v>224</v>
      </c>
      <c r="U3" s="2" t="s">
        <v>225</v>
      </c>
    </row>
    <row r="4" spans="1:19" ht="12">
      <c r="A4" s="12" t="s">
        <v>226</v>
      </c>
      <c r="B4" s="12" t="s">
        <v>227</v>
      </c>
      <c r="C4" s="12" t="s">
        <v>228</v>
      </c>
      <c r="D4" s="12" t="s">
        <v>229</v>
      </c>
      <c r="M4" s="3">
        <f aca="true" t="shared" si="0" ref="M4:N10">E4+G4+I4+K4</f>
        <v>0</v>
      </c>
      <c r="N4" s="3">
        <f t="shared" si="0"/>
        <v>0</v>
      </c>
      <c r="O4" s="13">
        <v>5</v>
      </c>
      <c r="P4" s="13">
        <v>2</v>
      </c>
      <c r="Q4" s="13">
        <v>3</v>
      </c>
      <c r="R4" s="13">
        <v>1</v>
      </c>
      <c r="S4" s="3">
        <f aca="true" t="shared" si="1" ref="S4:S10">O4+P4+Q4+R4</f>
        <v>11</v>
      </c>
    </row>
    <row r="5" spans="1:19" ht="12">
      <c r="A5" s="12" t="s">
        <v>226</v>
      </c>
      <c r="B5" s="12" t="s">
        <v>227</v>
      </c>
      <c r="D5" s="12" t="s">
        <v>230</v>
      </c>
      <c r="M5" s="3">
        <f t="shared" si="0"/>
        <v>0</v>
      </c>
      <c r="N5" s="3">
        <f t="shared" si="0"/>
        <v>0</v>
      </c>
      <c r="O5" s="13">
        <v>12</v>
      </c>
      <c r="P5" s="13">
        <v>8</v>
      </c>
      <c r="Q5" s="13">
        <v>1</v>
      </c>
      <c r="R5" s="13">
        <v>1</v>
      </c>
      <c r="S5" s="3">
        <f t="shared" si="1"/>
        <v>22</v>
      </c>
    </row>
    <row r="6" spans="1:19" ht="12">
      <c r="A6" s="12" t="s">
        <v>226</v>
      </c>
      <c r="B6" s="12" t="s">
        <v>227</v>
      </c>
      <c r="C6" s="12" t="s">
        <v>231</v>
      </c>
      <c r="D6" s="12" t="s">
        <v>232</v>
      </c>
      <c r="M6" s="3">
        <f t="shared" si="0"/>
        <v>0</v>
      </c>
      <c r="N6" s="3">
        <f t="shared" si="0"/>
        <v>0</v>
      </c>
      <c r="Q6" s="13">
        <v>2</v>
      </c>
      <c r="R6" s="13">
        <v>15</v>
      </c>
      <c r="S6" s="3">
        <f t="shared" si="1"/>
        <v>17</v>
      </c>
    </row>
    <row r="7" spans="1:19" ht="12">
      <c r="A7" s="12" t="s">
        <v>226</v>
      </c>
      <c r="B7" s="12" t="s">
        <v>227</v>
      </c>
      <c r="C7" s="12" t="s">
        <v>233</v>
      </c>
      <c r="D7" s="12" t="s">
        <v>234</v>
      </c>
      <c r="M7" s="3">
        <f t="shared" si="0"/>
        <v>0</v>
      </c>
      <c r="N7" s="3">
        <f t="shared" si="0"/>
        <v>0</v>
      </c>
      <c r="O7" s="13">
        <v>20</v>
      </c>
      <c r="P7" s="13">
        <v>11</v>
      </c>
      <c r="Q7" s="13">
        <v>12</v>
      </c>
      <c r="R7" s="13">
        <v>5</v>
      </c>
      <c r="S7" s="3">
        <f t="shared" si="1"/>
        <v>48</v>
      </c>
    </row>
    <row r="8" spans="1:19" ht="12">
      <c r="A8" s="12" t="s">
        <v>226</v>
      </c>
      <c r="B8" s="12" t="s">
        <v>227</v>
      </c>
      <c r="C8" s="12" t="s">
        <v>235</v>
      </c>
      <c r="D8" s="12" t="s">
        <v>234</v>
      </c>
      <c r="M8" s="3">
        <f t="shared" si="0"/>
        <v>0</v>
      </c>
      <c r="N8" s="3">
        <f t="shared" si="0"/>
        <v>0</v>
      </c>
      <c r="O8" s="13">
        <v>251</v>
      </c>
      <c r="P8" s="13">
        <v>99</v>
      </c>
      <c r="Q8" s="13">
        <v>63</v>
      </c>
      <c r="R8" s="13">
        <v>1</v>
      </c>
      <c r="S8" s="3">
        <f t="shared" si="1"/>
        <v>414</v>
      </c>
    </row>
    <row r="9" spans="1:19" ht="12">
      <c r="A9" s="12" t="s">
        <v>226</v>
      </c>
      <c r="B9" s="12" t="s">
        <v>227</v>
      </c>
      <c r="C9" s="12" t="s">
        <v>236</v>
      </c>
      <c r="D9" s="12" t="s">
        <v>234</v>
      </c>
      <c r="M9" s="3">
        <f t="shared" si="0"/>
        <v>0</v>
      </c>
      <c r="N9" s="3">
        <f t="shared" si="0"/>
        <v>0</v>
      </c>
      <c r="O9" s="13">
        <v>380</v>
      </c>
      <c r="P9" s="13">
        <v>105</v>
      </c>
      <c r="Q9" s="13">
        <v>107</v>
      </c>
      <c r="S9" s="3">
        <f t="shared" si="1"/>
        <v>592</v>
      </c>
    </row>
    <row r="10" spans="1:19" ht="12">
      <c r="A10" s="12" t="s">
        <v>226</v>
      </c>
      <c r="B10" s="12" t="s">
        <v>237</v>
      </c>
      <c r="C10" s="12" t="s">
        <v>238</v>
      </c>
      <c r="D10" s="12" t="s">
        <v>239</v>
      </c>
      <c r="E10" s="13">
        <v>3</v>
      </c>
      <c r="F10" s="13">
        <v>210</v>
      </c>
      <c r="G10" s="13">
        <v>2</v>
      </c>
      <c r="H10" s="13">
        <v>238</v>
      </c>
      <c r="I10" s="13">
        <v>1</v>
      </c>
      <c r="J10" s="13">
        <v>384</v>
      </c>
      <c r="K10" s="13">
        <v>2</v>
      </c>
      <c r="L10" s="13">
        <v>1232</v>
      </c>
      <c r="M10" s="3">
        <f t="shared" si="0"/>
        <v>8</v>
      </c>
      <c r="N10" s="3">
        <f t="shared" si="0"/>
        <v>2064</v>
      </c>
      <c r="O10" s="13">
        <v>756</v>
      </c>
      <c r="P10" s="13">
        <v>290</v>
      </c>
      <c r="Q10" s="13">
        <v>26</v>
      </c>
      <c r="R10" s="13">
        <v>2</v>
      </c>
      <c r="S10" s="3">
        <f t="shared" si="1"/>
        <v>1074</v>
      </c>
    </row>
    <row r="11" spans="1:17" ht="12">
      <c r="A11" s="12" t="s">
        <v>226</v>
      </c>
      <c r="B11" s="12" t="s">
        <v>237</v>
      </c>
      <c r="C11" s="12" t="s">
        <v>238</v>
      </c>
      <c r="D11" s="12" t="s">
        <v>240</v>
      </c>
      <c r="O11" s="13">
        <v>495</v>
      </c>
      <c r="P11" s="13">
        <v>198</v>
      </c>
      <c r="Q11" s="13">
        <v>34</v>
      </c>
    </row>
    <row r="12" spans="1:19" ht="12">
      <c r="A12" s="12" t="s">
        <v>226</v>
      </c>
      <c r="B12" s="12" t="s">
        <v>237</v>
      </c>
      <c r="C12" s="12" t="s">
        <v>241</v>
      </c>
      <c r="D12" s="12" t="s">
        <v>242</v>
      </c>
      <c r="M12" s="3">
        <f aca="true" t="shared" si="2" ref="M12:N18">E12+G12+I12+K12</f>
        <v>0</v>
      </c>
      <c r="N12" s="3">
        <f t="shared" si="2"/>
        <v>0</v>
      </c>
      <c r="O12" s="13">
        <v>672</v>
      </c>
      <c r="P12" s="13">
        <v>332</v>
      </c>
      <c r="Q12" s="13">
        <v>8</v>
      </c>
      <c r="S12" s="3">
        <f aca="true" t="shared" si="3" ref="S12:S18">O12+P12+Q12+R12</f>
        <v>1012</v>
      </c>
    </row>
    <row r="13" spans="1:19" ht="12">
      <c r="A13" s="12" t="s">
        <v>226</v>
      </c>
      <c r="B13" s="12" t="s">
        <v>237</v>
      </c>
      <c r="C13" s="12" t="s">
        <v>243</v>
      </c>
      <c r="D13" s="12" t="s">
        <v>244</v>
      </c>
      <c r="G13" s="13">
        <v>1</v>
      </c>
      <c r="H13" s="13">
        <v>173</v>
      </c>
      <c r="K13" s="13">
        <v>1</v>
      </c>
      <c r="L13" s="13">
        <v>708</v>
      </c>
      <c r="M13" s="3">
        <f t="shared" si="2"/>
        <v>2</v>
      </c>
      <c r="N13" s="3">
        <f t="shared" si="2"/>
        <v>881</v>
      </c>
      <c r="O13" s="13">
        <v>998</v>
      </c>
      <c r="P13" s="13">
        <v>421</v>
      </c>
      <c r="S13" s="3">
        <f t="shared" si="3"/>
        <v>1419</v>
      </c>
    </row>
    <row r="14" spans="1:19" ht="12">
      <c r="A14" s="12" t="s">
        <v>226</v>
      </c>
      <c r="B14" s="12" t="s">
        <v>237</v>
      </c>
      <c r="C14" s="12" t="s">
        <v>245</v>
      </c>
      <c r="D14" s="12" t="s">
        <v>234</v>
      </c>
      <c r="G14" s="13">
        <v>1</v>
      </c>
      <c r="H14" s="13">
        <v>268</v>
      </c>
      <c r="K14" s="13">
        <v>1</v>
      </c>
      <c r="L14" s="13">
        <v>671</v>
      </c>
      <c r="M14" s="3">
        <f t="shared" si="2"/>
        <v>2</v>
      </c>
      <c r="N14" s="3">
        <f t="shared" si="2"/>
        <v>939</v>
      </c>
      <c r="O14" s="13">
        <v>638</v>
      </c>
      <c r="P14" s="13">
        <v>303</v>
      </c>
      <c r="Q14" s="13">
        <v>11</v>
      </c>
      <c r="S14" s="3">
        <f t="shared" si="3"/>
        <v>952</v>
      </c>
    </row>
    <row r="15" spans="1:19" ht="12">
      <c r="A15" s="12" t="s">
        <v>226</v>
      </c>
      <c r="B15" s="12" t="s">
        <v>237</v>
      </c>
      <c r="C15" s="12" t="s">
        <v>246</v>
      </c>
      <c r="D15" s="12" t="s">
        <v>234</v>
      </c>
      <c r="E15" s="13">
        <v>1</v>
      </c>
      <c r="F15" s="13">
        <v>96</v>
      </c>
      <c r="G15" s="13">
        <v>1</v>
      </c>
      <c r="H15" s="13">
        <v>180</v>
      </c>
      <c r="M15" s="3">
        <f t="shared" si="2"/>
        <v>2</v>
      </c>
      <c r="N15" s="3">
        <f t="shared" si="2"/>
        <v>276</v>
      </c>
      <c r="O15" s="13">
        <v>472</v>
      </c>
      <c r="P15" s="13">
        <v>195</v>
      </c>
      <c r="Q15" s="13">
        <v>20</v>
      </c>
      <c r="S15" s="3">
        <f t="shared" si="3"/>
        <v>687</v>
      </c>
    </row>
    <row r="16" spans="1:19" ht="12">
      <c r="A16" s="12" t="s">
        <v>226</v>
      </c>
      <c r="B16" s="12" t="s">
        <v>237</v>
      </c>
      <c r="C16" s="12" t="s">
        <v>247</v>
      </c>
      <c r="D16" s="12" t="s">
        <v>248</v>
      </c>
      <c r="E16" s="13">
        <v>1</v>
      </c>
      <c r="F16" s="13">
        <v>54</v>
      </c>
      <c r="M16" s="3">
        <f t="shared" si="2"/>
        <v>1</v>
      </c>
      <c r="N16" s="3">
        <f t="shared" si="2"/>
        <v>54</v>
      </c>
      <c r="O16" s="13">
        <v>414</v>
      </c>
      <c r="P16" s="13">
        <v>123</v>
      </c>
      <c r="Q16" s="13">
        <v>17</v>
      </c>
      <c r="S16" s="3">
        <f t="shared" si="3"/>
        <v>554</v>
      </c>
    </row>
    <row r="17" spans="1:19" ht="12">
      <c r="A17" s="12" t="s">
        <v>226</v>
      </c>
      <c r="B17" s="12" t="s">
        <v>237</v>
      </c>
      <c r="C17" s="12" t="s">
        <v>247</v>
      </c>
      <c r="D17" s="12" t="s">
        <v>249</v>
      </c>
      <c r="M17" s="3">
        <f t="shared" si="2"/>
        <v>0</v>
      </c>
      <c r="N17" s="3">
        <f t="shared" si="2"/>
        <v>0</v>
      </c>
      <c r="O17" s="13">
        <v>398</v>
      </c>
      <c r="P17" s="13">
        <v>94</v>
      </c>
      <c r="Q17" s="13">
        <v>8</v>
      </c>
      <c r="S17" s="3">
        <f t="shared" si="3"/>
        <v>500</v>
      </c>
    </row>
    <row r="18" spans="1:19" ht="12">
      <c r="A18" s="12" t="s">
        <v>226</v>
      </c>
      <c r="B18" s="12" t="s">
        <v>237</v>
      </c>
      <c r="C18" s="12" t="s">
        <v>250</v>
      </c>
      <c r="D18" s="12" t="s">
        <v>234</v>
      </c>
      <c r="M18" s="3">
        <f t="shared" si="2"/>
        <v>0</v>
      </c>
      <c r="N18" s="3">
        <f t="shared" si="2"/>
        <v>0</v>
      </c>
      <c r="O18" s="13">
        <v>759</v>
      </c>
      <c r="P18" s="13">
        <v>191</v>
      </c>
      <c r="S18" s="3">
        <f t="shared" si="3"/>
        <v>950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1" customWidth="1"/>
    <col min="2" max="6" width="9.00390625" style="1" customWidth="1"/>
    <col min="7" max="7" width="11.375" style="1" customWidth="1"/>
    <col min="8" max="10" width="9.00390625" style="1" customWidth="1"/>
    <col min="11" max="11" width="17.625" style="1" customWidth="1"/>
    <col min="12" max="15" width="9.00390625" style="1" customWidth="1"/>
    <col min="16" max="16" width="18.125" style="1" customWidth="1"/>
    <col min="17" max="16384" width="9.00390625" style="1" customWidth="1"/>
  </cols>
  <sheetData>
    <row r="1" ht="12">
      <c r="A1" s="1" t="s">
        <v>416</v>
      </c>
    </row>
    <row r="3" spans="1:18" ht="12">
      <c r="A3" s="2" t="s">
        <v>251</v>
      </c>
      <c r="B3" s="2" t="s">
        <v>252</v>
      </c>
      <c r="C3" s="4" t="s">
        <v>253</v>
      </c>
      <c r="D3" s="2" t="s">
        <v>149</v>
      </c>
      <c r="E3" s="2" t="s">
        <v>254</v>
      </c>
      <c r="F3" s="2" t="s">
        <v>255</v>
      </c>
      <c r="G3" s="4" t="s">
        <v>165</v>
      </c>
      <c r="H3" s="4" t="s">
        <v>150</v>
      </c>
      <c r="I3" s="4" t="s">
        <v>151</v>
      </c>
      <c r="J3" s="4" t="s">
        <v>152</v>
      </c>
      <c r="K3" s="4" t="s">
        <v>147</v>
      </c>
      <c r="L3" s="2" t="s">
        <v>146</v>
      </c>
      <c r="M3" s="2" t="s">
        <v>256</v>
      </c>
      <c r="N3" s="2" t="s">
        <v>155</v>
      </c>
      <c r="O3" s="2" t="s">
        <v>257</v>
      </c>
      <c r="P3" s="4" t="s">
        <v>258</v>
      </c>
      <c r="Q3" s="2" t="s">
        <v>224</v>
      </c>
      <c r="R3" s="2" t="s">
        <v>225</v>
      </c>
    </row>
    <row r="4" spans="1:18" ht="12">
      <c r="A4" s="3">
        <v>2</v>
      </c>
      <c r="B4" s="2" t="s">
        <v>259</v>
      </c>
      <c r="C4" s="2" t="s">
        <v>260</v>
      </c>
      <c r="D4" s="2" t="s">
        <v>172</v>
      </c>
      <c r="E4" s="2" t="s">
        <v>110</v>
      </c>
      <c r="F4" s="3">
        <v>2</v>
      </c>
      <c r="G4" s="2" t="s">
        <v>261</v>
      </c>
      <c r="H4" s="3">
        <v>262</v>
      </c>
      <c r="I4" s="3">
        <v>38</v>
      </c>
      <c r="J4" s="3">
        <v>16</v>
      </c>
      <c r="K4" s="2" t="s">
        <v>262</v>
      </c>
      <c r="L4" s="3">
        <v>185300</v>
      </c>
      <c r="M4" s="3">
        <v>2452</v>
      </c>
      <c r="N4" s="3">
        <v>1397</v>
      </c>
      <c r="O4" s="3">
        <v>320</v>
      </c>
      <c r="P4" s="2" t="s">
        <v>263</v>
      </c>
      <c r="Q4" s="5">
        <v>683.4</v>
      </c>
      <c r="R4" s="3">
        <v>1886</v>
      </c>
    </row>
    <row r="5" spans="1:18" ht="12">
      <c r="A5" s="3">
        <v>3</v>
      </c>
      <c r="B5" s="2" t="s">
        <v>264</v>
      </c>
      <c r="C5" s="2" t="s">
        <v>265</v>
      </c>
      <c r="D5" s="2" t="s">
        <v>172</v>
      </c>
      <c r="E5" s="2" t="s">
        <v>110</v>
      </c>
      <c r="F5" s="3">
        <v>2</v>
      </c>
      <c r="G5" s="2" t="s">
        <v>261</v>
      </c>
      <c r="H5" s="3">
        <v>272</v>
      </c>
      <c r="I5" s="3">
        <v>40</v>
      </c>
      <c r="J5" s="3">
        <v>14</v>
      </c>
      <c r="K5" s="2" t="s">
        <v>262</v>
      </c>
      <c r="L5" s="3">
        <v>186600</v>
      </c>
      <c r="M5" s="3">
        <v>2573</v>
      </c>
      <c r="N5" s="3">
        <v>1670</v>
      </c>
      <c r="O5" s="3">
        <v>227</v>
      </c>
      <c r="P5" s="2" t="s">
        <v>263</v>
      </c>
      <c r="Q5" s="5">
        <v>683.4</v>
      </c>
      <c r="R5" s="3">
        <v>1886</v>
      </c>
    </row>
    <row r="6" spans="1:18" ht="12">
      <c r="A6" s="3">
        <v>5</v>
      </c>
      <c r="B6" s="2" t="s">
        <v>259</v>
      </c>
      <c r="C6" s="2" t="s">
        <v>266</v>
      </c>
      <c r="D6" s="2" t="s">
        <v>172</v>
      </c>
      <c r="E6" s="2" t="s">
        <v>110</v>
      </c>
      <c r="F6" s="3">
        <v>2</v>
      </c>
      <c r="G6" s="2" t="s">
        <v>261</v>
      </c>
      <c r="H6" s="3">
        <v>261</v>
      </c>
      <c r="I6" s="3">
        <v>36</v>
      </c>
      <c r="J6" s="3">
        <v>20</v>
      </c>
      <c r="K6" s="2" t="s">
        <v>262</v>
      </c>
      <c r="L6" s="3">
        <v>186300</v>
      </c>
      <c r="M6" s="3">
        <v>2492</v>
      </c>
      <c r="N6" s="3">
        <v>1740</v>
      </c>
      <c r="O6" s="3">
        <v>300</v>
      </c>
      <c r="P6" s="2" t="s">
        <v>263</v>
      </c>
      <c r="Q6" s="5">
        <v>683.4</v>
      </c>
      <c r="R6" s="3">
        <v>1886</v>
      </c>
    </row>
    <row r="7" spans="1:18" ht="12">
      <c r="A7" s="3">
        <v>10</v>
      </c>
      <c r="B7" s="2" t="s">
        <v>267</v>
      </c>
      <c r="C7" s="2" t="s">
        <v>268</v>
      </c>
      <c r="D7" s="2" t="s">
        <v>172</v>
      </c>
      <c r="E7" s="2" t="s">
        <v>110</v>
      </c>
      <c r="F7" s="3">
        <v>2</v>
      </c>
      <c r="G7" s="2" t="s">
        <v>269</v>
      </c>
      <c r="H7" s="3">
        <v>52</v>
      </c>
      <c r="I7" s="3">
        <v>13</v>
      </c>
      <c r="J7" s="3">
        <v>6</v>
      </c>
      <c r="K7" s="2" t="s">
        <v>270</v>
      </c>
      <c r="L7" s="3">
        <v>187006</v>
      </c>
      <c r="M7" s="3">
        <v>34</v>
      </c>
      <c r="N7" s="3">
        <v>32</v>
      </c>
      <c r="O7" s="6" t="s">
        <v>178</v>
      </c>
      <c r="P7" s="2" t="s">
        <v>271</v>
      </c>
      <c r="Q7" s="5">
        <v>683.4</v>
      </c>
      <c r="R7" s="3">
        <v>1886</v>
      </c>
    </row>
    <row r="8" spans="1:18" ht="12">
      <c r="A8" s="3">
        <v>11</v>
      </c>
      <c r="B8" s="2" t="s">
        <v>272</v>
      </c>
      <c r="C8" s="2" t="s">
        <v>273</v>
      </c>
      <c r="D8" s="2" t="s">
        <v>172</v>
      </c>
      <c r="E8" s="2" t="s">
        <v>110</v>
      </c>
      <c r="F8" s="3">
        <v>2</v>
      </c>
      <c r="G8" s="2" t="s">
        <v>274</v>
      </c>
      <c r="H8" s="3">
        <v>91</v>
      </c>
      <c r="I8" s="3">
        <v>18</v>
      </c>
      <c r="J8" s="3">
        <v>7</v>
      </c>
      <c r="K8" s="2" t="s">
        <v>270</v>
      </c>
      <c r="L8" s="3">
        <v>187007</v>
      </c>
      <c r="M8" s="3">
        <v>102</v>
      </c>
      <c r="N8" s="3">
        <v>96</v>
      </c>
      <c r="O8" s="6" t="s">
        <v>178</v>
      </c>
      <c r="P8" s="2" t="s">
        <v>275</v>
      </c>
      <c r="Q8" s="5">
        <v>683.4</v>
      </c>
      <c r="R8" s="3">
        <v>1886</v>
      </c>
    </row>
    <row r="9" spans="1:18" ht="12">
      <c r="A9" s="3">
        <v>13</v>
      </c>
      <c r="B9" s="2" t="s">
        <v>276</v>
      </c>
      <c r="C9" s="2" t="s">
        <v>277</v>
      </c>
      <c r="D9" s="2" t="s">
        <v>172</v>
      </c>
      <c r="E9" s="2" t="s">
        <v>110</v>
      </c>
      <c r="F9" s="3">
        <v>2</v>
      </c>
      <c r="G9" s="2" t="s">
        <v>278</v>
      </c>
      <c r="H9" s="3">
        <v>79</v>
      </c>
      <c r="I9" s="3">
        <v>20</v>
      </c>
      <c r="J9" s="3">
        <v>10</v>
      </c>
      <c r="K9" s="2" t="s">
        <v>279</v>
      </c>
      <c r="L9" s="3">
        <v>187005</v>
      </c>
      <c r="M9" s="3">
        <v>134</v>
      </c>
      <c r="N9" s="3">
        <v>126</v>
      </c>
      <c r="O9" s="6" t="s">
        <v>178</v>
      </c>
      <c r="P9" s="2" t="s">
        <v>280</v>
      </c>
      <c r="Q9" s="5">
        <v>683.4</v>
      </c>
      <c r="R9" s="3">
        <v>1886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A1" sqref="A1"/>
    </sheetView>
  </sheetViews>
  <sheetFormatPr defaultColWidth="9.00390625" defaultRowHeight="13.5"/>
  <cols>
    <col min="1" max="3" width="9.00390625" style="1" customWidth="1"/>
    <col min="4" max="6" width="16.625" style="1" customWidth="1"/>
    <col min="7" max="16384" width="9.00390625" style="1" customWidth="1"/>
  </cols>
  <sheetData>
    <row r="1" ht="12">
      <c r="A1" s="1" t="s">
        <v>415</v>
      </c>
    </row>
    <row r="3" spans="1:15" ht="12">
      <c r="A3" s="2" t="s">
        <v>214</v>
      </c>
      <c r="B3" s="2" t="s">
        <v>215</v>
      </c>
      <c r="C3" s="2" t="s">
        <v>216</v>
      </c>
      <c r="D3" s="2" t="s">
        <v>281</v>
      </c>
      <c r="E3" s="2" t="s">
        <v>217</v>
      </c>
      <c r="F3" s="2" t="s">
        <v>282</v>
      </c>
      <c r="G3" s="2" t="s">
        <v>282</v>
      </c>
      <c r="H3" s="2" t="s">
        <v>283</v>
      </c>
      <c r="I3" s="2" t="s">
        <v>283</v>
      </c>
      <c r="J3" s="2" t="s">
        <v>284</v>
      </c>
      <c r="K3" s="2" t="s">
        <v>285</v>
      </c>
      <c r="L3" s="2" t="s">
        <v>286</v>
      </c>
      <c r="M3" s="2" t="s">
        <v>287</v>
      </c>
      <c r="N3" s="2" t="s">
        <v>224</v>
      </c>
      <c r="O3" s="2" t="s">
        <v>225</v>
      </c>
    </row>
    <row r="4" spans="1:15" ht="12">
      <c r="A4" s="2" t="s">
        <v>288</v>
      </c>
      <c r="B4" s="2" t="s">
        <v>289</v>
      </c>
      <c r="C4" s="2" t="s">
        <v>290</v>
      </c>
      <c r="D4" s="2" t="s">
        <v>291</v>
      </c>
      <c r="E4" s="2" t="s">
        <v>178</v>
      </c>
      <c r="F4" s="3">
        <v>5</v>
      </c>
      <c r="G4" s="3">
        <v>26</v>
      </c>
      <c r="H4" s="3">
        <v>511</v>
      </c>
      <c r="I4" s="3">
        <v>753</v>
      </c>
      <c r="J4" s="3">
        <v>2</v>
      </c>
      <c r="M4" s="3">
        <f aca="true" t="shared" si="0" ref="M4:M67">F4+G4+H4+I4+J4+K4+L4</f>
        <v>1297</v>
      </c>
      <c r="N4" s="2" t="s">
        <v>292</v>
      </c>
      <c r="O4" s="2" t="s">
        <v>293</v>
      </c>
    </row>
    <row r="5" spans="1:15" ht="12">
      <c r="A5" s="2" t="s">
        <v>288</v>
      </c>
      <c r="B5" s="2" t="s">
        <v>289</v>
      </c>
      <c r="C5" s="2" t="s">
        <v>294</v>
      </c>
      <c r="D5" s="2" t="s">
        <v>295</v>
      </c>
      <c r="E5" s="2" t="s">
        <v>296</v>
      </c>
      <c r="I5" s="3">
        <v>161</v>
      </c>
      <c r="M5" s="3">
        <f t="shared" si="0"/>
        <v>161</v>
      </c>
      <c r="N5" s="2" t="s">
        <v>292</v>
      </c>
      <c r="O5" s="2" t="s">
        <v>293</v>
      </c>
    </row>
    <row r="6" spans="1:15" ht="12">
      <c r="A6" s="2" t="s">
        <v>288</v>
      </c>
      <c r="B6" s="2" t="s">
        <v>289</v>
      </c>
      <c r="C6" s="2" t="s">
        <v>294</v>
      </c>
      <c r="D6" s="2" t="s">
        <v>295</v>
      </c>
      <c r="E6" s="2" t="s">
        <v>297</v>
      </c>
      <c r="H6" s="3">
        <v>1</v>
      </c>
      <c r="I6" s="3">
        <v>154</v>
      </c>
      <c r="M6" s="3">
        <f t="shared" si="0"/>
        <v>155</v>
      </c>
      <c r="N6" s="2" t="s">
        <v>292</v>
      </c>
      <c r="O6" s="2" t="s">
        <v>293</v>
      </c>
    </row>
    <row r="7" spans="1:15" ht="12">
      <c r="A7" s="2" t="s">
        <v>288</v>
      </c>
      <c r="B7" s="2" t="s">
        <v>289</v>
      </c>
      <c r="C7" s="2" t="s">
        <v>298</v>
      </c>
      <c r="D7" s="2" t="s">
        <v>299</v>
      </c>
      <c r="E7" s="2" t="s">
        <v>300</v>
      </c>
      <c r="G7" s="3">
        <v>5</v>
      </c>
      <c r="H7" s="3">
        <v>30</v>
      </c>
      <c r="I7" s="3">
        <v>194</v>
      </c>
      <c r="M7" s="3">
        <f t="shared" si="0"/>
        <v>229</v>
      </c>
      <c r="N7" s="2" t="s">
        <v>292</v>
      </c>
      <c r="O7" s="2" t="s">
        <v>293</v>
      </c>
    </row>
    <row r="8" spans="1:15" ht="12">
      <c r="A8" s="2" t="s">
        <v>288</v>
      </c>
      <c r="B8" s="2" t="s">
        <v>289</v>
      </c>
      <c r="C8" s="2" t="s">
        <v>298</v>
      </c>
      <c r="D8" s="2" t="s">
        <v>299</v>
      </c>
      <c r="E8" s="2" t="s">
        <v>301</v>
      </c>
      <c r="H8" s="3">
        <v>8</v>
      </c>
      <c r="I8" s="3">
        <v>36</v>
      </c>
      <c r="M8" s="3">
        <f t="shared" si="0"/>
        <v>44</v>
      </c>
      <c r="N8" s="2" t="s">
        <v>292</v>
      </c>
      <c r="O8" s="2" t="s">
        <v>293</v>
      </c>
    </row>
    <row r="9" spans="1:15" ht="12">
      <c r="A9" s="2" t="s">
        <v>288</v>
      </c>
      <c r="B9" s="2" t="s">
        <v>289</v>
      </c>
      <c r="C9" s="2" t="s">
        <v>298</v>
      </c>
      <c r="D9" s="2" t="s">
        <v>299</v>
      </c>
      <c r="E9" s="2" t="s">
        <v>302</v>
      </c>
      <c r="H9" s="3">
        <v>1</v>
      </c>
      <c r="I9" s="3">
        <v>43</v>
      </c>
      <c r="K9" s="3">
        <v>14</v>
      </c>
      <c r="M9" s="3">
        <f t="shared" si="0"/>
        <v>58</v>
      </c>
      <c r="N9" s="2" t="s">
        <v>292</v>
      </c>
      <c r="O9" s="2" t="s">
        <v>293</v>
      </c>
    </row>
    <row r="10" spans="1:15" ht="12">
      <c r="A10" s="2" t="s">
        <v>288</v>
      </c>
      <c r="B10" s="2" t="s">
        <v>289</v>
      </c>
      <c r="C10" s="2" t="s">
        <v>298</v>
      </c>
      <c r="D10" s="2" t="s">
        <v>299</v>
      </c>
      <c r="E10" s="2" t="s">
        <v>303</v>
      </c>
      <c r="I10" s="3">
        <v>56</v>
      </c>
      <c r="M10" s="3">
        <f t="shared" si="0"/>
        <v>56</v>
      </c>
      <c r="N10" s="2" t="s">
        <v>292</v>
      </c>
      <c r="O10" s="2" t="s">
        <v>293</v>
      </c>
    </row>
    <row r="11" spans="1:15" ht="12">
      <c r="A11" s="2" t="s">
        <v>288</v>
      </c>
      <c r="B11" s="2" t="s">
        <v>289</v>
      </c>
      <c r="C11" s="2" t="s">
        <v>304</v>
      </c>
      <c r="D11" s="2" t="s">
        <v>299</v>
      </c>
      <c r="E11" s="2" t="s">
        <v>305</v>
      </c>
      <c r="H11" s="3">
        <v>2</v>
      </c>
      <c r="I11" s="3">
        <v>54</v>
      </c>
      <c r="M11" s="3">
        <f t="shared" si="0"/>
        <v>56</v>
      </c>
      <c r="N11" s="2" t="s">
        <v>292</v>
      </c>
      <c r="O11" s="2" t="s">
        <v>293</v>
      </c>
    </row>
    <row r="12" spans="1:15" ht="12">
      <c r="A12" s="2" t="s">
        <v>288</v>
      </c>
      <c r="B12" s="2" t="s">
        <v>289</v>
      </c>
      <c r="C12" s="2" t="s">
        <v>304</v>
      </c>
      <c r="D12" s="2" t="s">
        <v>299</v>
      </c>
      <c r="E12" s="2" t="s">
        <v>306</v>
      </c>
      <c r="I12" s="3">
        <v>4</v>
      </c>
      <c r="M12" s="3">
        <f t="shared" si="0"/>
        <v>4</v>
      </c>
      <c r="N12" s="2" t="s">
        <v>292</v>
      </c>
      <c r="O12" s="2" t="s">
        <v>293</v>
      </c>
    </row>
    <row r="13" spans="1:15" ht="12">
      <c r="A13" s="2" t="s">
        <v>288</v>
      </c>
      <c r="B13" s="2" t="s">
        <v>289</v>
      </c>
      <c r="C13" s="2" t="s">
        <v>304</v>
      </c>
      <c r="D13" s="2" t="s">
        <v>299</v>
      </c>
      <c r="E13" s="2" t="s">
        <v>307</v>
      </c>
      <c r="H13" s="3">
        <v>15</v>
      </c>
      <c r="I13" s="3">
        <v>10</v>
      </c>
      <c r="M13" s="3">
        <f t="shared" si="0"/>
        <v>25</v>
      </c>
      <c r="N13" s="2" t="s">
        <v>292</v>
      </c>
      <c r="O13" s="2" t="s">
        <v>293</v>
      </c>
    </row>
    <row r="14" spans="1:15" ht="12">
      <c r="A14" s="2" t="s">
        <v>288</v>
      </c>
      <c r="B14" s="2" t="s">
        <v>289</v>
      </c>
      <c r="C14" s="2" t="s">
        <v>304</v>
      </c>
      <c r="D14" s="2" t="s">
        <v>299</v>
      </c>
      <c r="E14" s="2" t="s">
        <v>308</v>
      </c>
      <c r="H14" s="3">
        <v>6</v>
      </c>
      <c r="I14" s="3">
        <v>2</v>
      </c>
      <c r="M14" s="3">
        <f t="shared" si="0"/>
        <v>8</v>
      </c>
      <c r="N14" s="2" t="s">
        <v>292</v>
      </c>
      <c r="O14" s="2" t="s">
        <v>293</v>
      </c>
    </row>
    <row r="15" spans="1:15" ht="12">
      <c r="A15" s="2" t="s">
        <v>288</v>
      </c>
      <c r="B15" s="2" t="s">
        <v>289</v>
      </c>
      <c r="C15" s="2" t="s">
        <v>304</v>
      </c>
      <c r="D15" s="2" t="s">
        <v>299</v>
      </c>
      <c r="E15" s="2" t="s">
        <v>309</v>
      </c>
      <c r="I15" s="3">
        <v>1</v>
      </c>
      <c r="M15" s="3">
        <f t="shared" si="0"/>
        <v>1</v>
      </c>
      <c r="N15" s="2" t="s">
        <v>292</v>
      </c>
      <c r="O15" s="2" t="s">
        <v>293</v>
      </c>
    </row>
    <row r="16" spans="1:15" ht="12">
      <c r="A16" s="2" t="s">
        <v>288</v>
      </c>
      <c r="B16" s="2" t="s">
        <v>289</v>
      </c>
      <c r="C16" s="2" t="s">
        <v>304</v>
      </c>
      <c r="D16" s="2" t="s">
        <v>299</v>
      </c>
      <c r="E16" s="2" t="s">
        <v>310</v>
      </c>
      <c r="H16" s="3">
        <v>32</v>
      </c>
      <c r="I16" s="3">
        <v>16</v>
      </c>
      <c r="M16" s="3">
        <f t="shared" si="0"/>
        <v>48</v>
      </c>
      <c r="N16" s="2" t="s">
        <v>292</v>
      </c>
      <c r="O16" s="2" t="s">
        <v>293</v>
      </c>
    </row>
    <row r="17" spans="1:15" ht="12">
      <c r="A17" s="2" t="s">
        <v>288</v>
      </c>
      <c r="B17" s="2" t="s">
        <v>289</v>
      </c>
      <c r="C17" s="2" t="s">
        <v>304</v>
      </c>
      <c r="D17" s="2" t="s">
        <v>299</v>
      </c>
      <c r="E17" s="2" t="s">
        <v>311</v>
      </c>
      <c r="H17" s="3">
        <v>20</v>
      </c>
      <c r="I17" s="3">
        <v>60</v>
      </c>
      <c r="M17" s="3">
        <f t="shared" si="0"/>
        <v>80</v>
      </c>
      <c r="N17" s="2" t="s">
        <v>292</v>
      </c>
      <c r="O17" s="2" t="s">
        <v>293</v>
      </c>
    </row>
    <row r="18" spans="1:15" ht="12">
      <c r="A18" s="2" t="s">
        <v>288</v>
      </c>
      <c r="B18" s="2" t="s">
        <v>289</v>
      </c>
      <c r="C18" s="2" t="s">
        <v>304</v>
      </c>
      <c r="D18" s="2" t="s">
        <v>299</v>
      </c>
      <c r="E18" s="2" t="s">
        <v>312</v>
      </c>
      <c r="H18" s="3">
        <v>4</v>
      </c>
      <c r="I18" s="3">
        <v>47</v>
      </c>
      <c r="M18" s="3">
        <f t="shared" si="0"/>
        <v>51</v>
      </c>
      <c r="N18" s="2" t="s">
        <v>292</v>
      </c>
      <c r="O18" s="2" t="s">
        <v>293</v>
      </c>
    </row>
    <row r="19" spans="1:15" ht="12">
      <c r="A19" s="2" t="s">
        <v>288</v>
      </c>
      <c r="B19" s="2" t="s">
        <v>289</v>
      </c>
      <c r="C19" s="2" t="s">
        <v>304</v>
      </c>
      <c r="D19" s="2" t="s">
        <v>299</v>
      </c>
      <c r="E19" s="2" t="s">
        <v>313</v>
      </c>
      <c r="H19" s="3">
        <v>1</v>
      </c>
      <c r="M19" s="3">
        <f t="shared" si="0"/>
        <v>1</v>
      </c>
      <c r="N19" s="2" t="s">
        <v>292</v>
      </c>
      <c r="O19" s="2" t="s">
        <v>293</v>
      </c>
    </row>
    <row r="20" spans="1:15" ht="12">
      <c r="A20" s="2" t="s">
        <v>288</v>
      </c>
      <c r="B20" s="2" t="s">
        <v>289</v>
      </c>
      <c r="C20" s="2" t="s">
        <v>304</v>
      </c>
      <c r="D20" s="2" t="s">
        <v>299</v>
      </c>
      <c r="E20" s="2" t="s">
        <v>314</v>
      </c>
      <c r="I20" s="3">
        <v>1</v>
      </c>
      <c r="M20" s="3">
        <f t="shared" si="0"/>
        <v>1</v>
      </c>
      <c r="N20" s="2" t="s">
        <v>292</v>
      </c>
      <c r="O20" s="2" t="s">
        <v>293</v>
      </c>
    </row>
    <row r="21" spans="1:15" ht="12">
      <c r="A21" s="2" t="s">
        <v>288</v>
      </c>
      <c r="B21" s="2" t="s">
        <v>289</v>
      </c>
      <c r="C21" s="2" t="s">
        <v>315</v>
      </c>
      <c r="D21" s="2" t="s">
        <v>316</v>
      </c>
      <c r="E21" s="2" t="s">
        <v>316</v>
      </c>
      <c r="I21" s="3">
        <v>12</v>
      </c>
      <c r="M21" s="3">
        <f t="shared" si="0"/>
        <v>12</v>
      </c>
      <c r="N21" s="2" t="s">
        <v>292</v>
      </c>
      <c r="O21" s="2" t="s">
        <v>293</v>
      </c>
    </row>
    <row r="22" spans="1:15" ht="12">
      <c r="A22" s="2" t="s">
        <v>288</v>
      </c>
      <c r="B22" s="2" t="s">
        <v>289</v>
      </c>
      <c r="C22" s="2" t="s">
        <v>315</v>
      </c>
      <c r="D22" s="2" t="s">
        <v>316</v>
      </c>
      <c r="E22" s="2" t="s">
        <v>317</v>
      </c>
      <c r="I22" s="3">
        <v>5</v>
      </c>
      <c r="M22" s="3">
        <f t="shared" si="0"/>
        <v>5</v>
      </c>
      <c r="N22" s="2" t="s">
        <v>292</v>
      </c>
      <c r="O22" s="2" t="s">
        <v>293</v>
      </c>
    </row>
    <row r="23" spans="1:15" ht="12">
      <c r="A23" s="2" t="s">
        <v>288</v>
      </c>
      <c r="B23" s="2" t="s">
        <v>289</v>
      </c>
      <c r="C23" s="2" t="s">
        <v>315</v>
      </c>
      <c r="D23" s="2" t="s">
        <v>316</v>
      </c>
      <c r="E23" s="2" t="s">
        <v>318</v>
      </c>
      <c r="I23" s="3">
        <v>34</v>
      </c>
      <c r="M23" s="3">
        <f t="shared" si="0"/>
        <v>34</v>
      </c>
      <c r="N23" s="2" t="s">
        <v>292</v>
      </c>
      <c r="O23" s="2" t="s">
        <v>293</v>
      </c>
    </row>
    <row r="24" spans="1:15" ht="12">
      <c r="A24" s="2" t="s">
        <v>288</v>
      </c>
      <c r="B24" s="2" t="s">
        <v>289</v>
      </c>
      <c r="C24" s="2" t="s">
        <v>315</v>
      </c>
      <c r="D24" s="2" t="s">
        <v>316</v>
      </c>
      <c r="E24" s="2" t="s">
        <v>319</v>
      </c>
      <c r="I24" s="3">
        <v>16</v>
      </c>
      <c r="M24" s="3">
        <f t="shared" si="0"/>
        <v>16</v>
      </c>
      <c r="N24" s="2" t="s">
        <v>292</v>
      </c>
      <c r="O24" s="2" t="s">
        <v>293</v>
      </c>
    </row>
    <row r="25" spans="1:15" ht="12">
      <c r="A25" s="2" t="s">
        <v>288</v>
      </c>
      <c r="B25" s="2" t="s">
        <v>289</v>
      </c>
      <c r="C25" s="2" t="s">
        <v>315</v>
      </c>
      <c r="D25" s="2" t="s">
        <v>316</v>
      </c>
      <c r="E25" s="2" t="s">
        <v>320</v>
      </c>
      <c r="I25" s="3">
        <v>60</v>
      </c>
      <c r="M25" s="3">
        <f t="shared" si="0"/>
        <v>60</v>
      </c>
      <c r="N25" s="2" t="s">
        <v>292</v>
      </c>
      <c r="O25" s="2" t="s">
        <v>293</v>
      </c>
    </row>
    <row r="26" spans="1:15" ht="12">
      <c r="A26" s="2" t="s">
        <v>288</v>
      </c>
      <c r="B26" s="2" t="s">
        <v>289</v>
      </c>
      <c r="C26" s="2" t="s">
        <v>315</v>
      </c>
      <c r="D26" s="2" t="s">
        <v>316</v>
      </c>
      <c r="E26" s="2" t="s">
        <v>321</v>
      </c>
      <c r="H26" s="3">
        <v>25</v>
      </c>
      <c r="I26" s="3">
        <v>380</v>
      </c>
      <c r="M26" s="3">
        <f t="shared" si="0"/>
        <v>405</v>
      </c>
      <c r="N26" s="2" t="s">
        <v>292</v>
      </c>
      <c r="O26" s="2" t="s">
        <v>293</v>
      </c>
    </row>
    <row r="27" spans="1:15" ht="12">
      <c r="A27" s="2" t="s">
        <v>288</v>
      </c>
      <c r="B27" s="2" t="s">
        <v>289</v>
      </c>
      <c r="C27" s="2" t="s">
        <v>315</v>
      </c>
      <c r="D27" s="2" t="s">
        <v>316</v>
      </c>
      <c r="E27" s="2" t="s">
        <v>322</v>
      </c>
      <c r="I27" s="3">
        <v>143</v>
      </c>
      <c r="M27" s="3">
        <f t="shared" si="0"/>
        <v>143</v>
      </c>
      <c r="N27" s="2" t="s">
        <v>292</v>
      </c>
      <c r="O27" s="2" t="s">
        <v>293</v>
      </c>
    </row>
    <row r="28" spans="1:15" ht="12">
      <c r="A28" s="2" t="s">
        <v>288</v>
      </c>
      <c r="B28" s="2" t="s">
        <v>289</v>
      </c>
      <c r="C28" s="2" t="s">
        <v>315</v>
      </c>
      <c r="D28" s="2" t="s">
        <v>316</v>
      </c>
      <c r="E28" s="2" t="s">
        <v>323</v>
      </c>
      <c r="I28" s="3">
        <v>21</v>
      </c>
      <c r="M28" s="3">
        <f t="shared" si="0"/>
        <v>21</v>
      </c>
      <c r="N28" s="2" t="s">
        <v>292</v>
      </c>
      <c r="O28" s="2" t="s">
        <v>293</v>
      </c>
    </row>
    <row r="29" spans="1:15" ht="12">
      <c r="A29" s="2" t="s">
        <v>288</v>
      </c>
      <c r="B29" s="2" t="s">
        <v>289</v>
      </c>
      <c r="C29" s="2" t="s">
        <v>315</v>
      </c>
      <c r="D29" s="2" t="s">
        <v>316</v>
      </c>
      <c r="E29" s="2" t="s">
        <v>324</v>
      </c>
      <c r="I29" s="3">
        <v>2</v>
      </c>
      <c r="M29" s="3">
        <f t="shared" si="0"/>
        <v>2</v>
      </c>
      <c r="N29" s="2" t="s">
        <v>292</v>
      </c>
      <c r="O29" s="2" t="s">
        <v>293</v>
      </c>
    </row>
    <row r="30" spans="1:15" ht="12">
      <c r="A30" s="2" t="s">
        <v>288</v>
      </c>
      <c r="B30" s="2" t="s">
        <v>325</v>
      </c>
      <c r="C30" s="2" t="s">
        <v>326</v>
      </c>
      <c r="D30" s="2" t="s">
        <v>327</v>
      </c>
      <c r="E30" s="2" t="s">
        <v>328</v>
      </c>
      <c r="H30" s="3">
        <v>24</v>
      </c>
      <c r="I30" s="3">
        <v>71</v>
      </c>
      <c r="M30" s="3">
        <f t="shared" si="0"/>
        <v>95</v>
      </c>
      <c r="N30" s="2" t="s">
        <v>292</v>
      </c>
      <c r="O30" s="2" t="s">
        <v>293</v>
      </c>
    </row>
    <row r="31" spans="1:15" ht="12">
      <c r="A31" s="2" t="s">
        <v>288</v>
      </c>
      <c r="B31" s="2" t="s">
        <v>325</v>
      </c>
      <c r="C31" s="2" t="s">
        <v>326</v>
      </c>
      <c r="D31" s="2" t="s">
        <v>327</v>
      </c>
      <c r="E31" s="2" t="s">
        <v>329</v>
      </c>
      <c r="H31" s="3">
        <v>18</v>
      </c>
      <c r="I31" s="3">
        <v>533</v>
      </c>
      <c r="M31" s="3">
        <f t="shared" si="0"/>
        <v>551</v>
      </c>
      <c r="N31" s="2" t="s">
        <v>292</v>
      </c>
      <c r="O31" s="2" t="s">
        <v>293</v>
      </c>
    </row>
    <row r="32" spans="1:15" ht="12">
      <c r="A32" s="2" t="s">
        <v>288</v>
      </c>
      <c r="B32" s="2" t="s">
        <v>325</v>
      </c>
      <c r="C32" s="2" t="s">
        <v>326</v>
      </c>
      <c r="D32" s="2" t="s">
        <v>327</v>
      </c>
      <c r="E32" s="2" t="s">
        <v>330</v>
      </c>
      <c r="I32" s="3">
        <v>22</v>
      </c>
      <c r="M32" s="3">
        <f t="shared" si="0"/>
        <v>22</v>
      </c>
      <c r="N32" s="2" t="s">
        <v>292</v>
      </c>
      <c r="O32" s="2" t="s">
        <v>293</v>
      </c>
    </row>
    <row r="33" spans="1:15" ht="12">
      <c r="A33" s="2" t="s">
        <v>288</v>
      </c>
      <c r="B33" s="2" t="s">
        <v>325</v>
      </c>
      <c r="C33" s="2" t="s">
        <v>326</v>
      </c>
      <c r="D33" s="2" t="s">
        <v>327</v>
      </c>
      <c r="E33" s="2" t="s">
        <v>331</v>
      </c>
      <c r="I33" s="3">
        <v>41</v>
      </c>
      <c r="M33" s="3">
        <f t="shared" si="0"/>
        <v>41</v>
      </c>
      <c r="N33" s="2" t="s">
        <v>292</v>
      </c>
      <c r="O33" s="2" t="s">
        <v>293</v>
      </c>
    </row>
    <row r="34" spans="1:15" ht="12">
      <c r="A34" s="2" t="s">
        <v>288</v>
      </c>
      <c r="B34" s="2" t="s">
        <v>325</v>
      </c>
      <c r="C34" s="2" t="s">
        <v>326</v>
      </c>
      <c r="D34" s="2" t="s">
        <v>327</v>
      </c>
      <c r="E34" s="2" t="s">
        <v>332</v>
      </c>
      <c r="H34" s="3">
        <v>1</v>
      </c>
      <c r="I34" s="3">
        <v>189</v>
      </c>
      <c r="M34" s="3">
        <f t="shared" si="0"/>
        <v>190</v>
      </c>
      <c r="N34" s="2" t="s">
        <v>292</v>
      </c>
      <c r="O34" s="2" t="s">
        <v>293</v>
      </c>
    </row>
    <row r="35" spans="1:15" ht="12">
      <c r="A35" s="2" t="s">
        <v>288</v>
      </c>
      <c r="B35" s="2" t="s">
        <v>325</v>
      </c>
      <c r="C35" s="2" t="s">
        <v>326</v>
      </c>
      <c r="D35" s="2" t="s">
        <v>327</v>
      </c>
      <c r="E35" s="2" t="s">
        <v>333</v>
      </c>
      <c r="H35" s="3">
        <v>11</v>
      </c>
      <c r="I35" s="3">
        <v>48</v>
      </c>
      <c r="M35" s="3">
        <f t="shared" si="0"/>
        <v>59</v>
      </c>
      <c r="N35" s="2" t="s">
        <v>292</v>
      </c>
      <c r="O35" s="2" t="s">
        <v>293</v>
      </c>
    </row>
    <row r="36" spans="1:15" ht="12">
      <c r="A36" s="2" t="s">
        <v>288</v>
      </c>
      <c r="B36" s="2" t="s">
        <v>325</v>
      </c>
      <c r="C36" s="2" t="s">
        <v>326</v>
      </c>
      <c r="D36" s="2" t="s">
        <v>327</v>
      </c>
      <c r="E36" s="2" t="s">
        <v>334</v>
      </c>
      <c r="H36" s="3">
        <v>13</v>
      </c>
      <c r="I36" s="3">
        <v>55</v>
      </c>
      <c r="M36" s="3">
        <f t="shared" si="0"/>
        <v>68</v>
      </c>
      <c r="N36" s="2" t="s">
        <v>292</v>
      </c>
      <c r="O36" s="2" t="s">
        <v>293</v>
      </c>
    </row>
    <row r="37" spans="1:15" ht="12">
      <c r="A37" s="2" t="s">
        <v>288</v>
      </c>
      <c r="B37" s="2" t="s">
        <v>325</v>
      </c>
      <c r="C37" s="2" t="s">
        <v>326</v>
      </c>
      <c r="D37" s="2" t="s">
        <v>327</v>
      </c>
      <c r="E37" s="2" t="s">
        <v>335</v>
      </c>
      <c r="I37" s="3">
        <v>219</v>
      </c>
      <c r="M37" s="3">
        <f t="shared" si="0"/>
        <v>219</v>
      </c>
      <c r="N37" s="2" t="s">
        <v>292</v>
      </c>
      <c r="O37" s="2" t="s">
        <v>293</v>
      </c>
    </row>
    <row r="38" spans="1:15" ht="12">
      <c r="A38" s="2" t="s">
        <v>288</v>
      </c>
      <c r="B38" s="2" t="s">
        <v>325</v>
      </c>
      <c r="C38" s="2" t="s">
        <v>336</v>
      </c>
      <c r="D38" s="2" t="s">
        <v>337</v>
      </c>
      <c r="E38" s="2" t="s">
        <v>338</v>
      </c>
      <c r="I38" s="3">
        <v>3</v>
      </c>
      <c r="M38" s="3">
        <f t="shared" si="0"/>
        <v>3</v>
      </c>
      <c r="N38" s="2" t="s">
        <v>292</v>
      </c>
      <c r="O38" s="2" t="s">
        <v>293</v>
      </c>
    </row>
    <row r="39" spans="1:15" ht="12">
      <c r="A39" s="2" t="s">
        <v>288</v>
      </c>
      <c r="B39" s="2" t="s">
        <v>325</v>
      </c>
      <c r="C39" s="2" t="s">
        <v>339</v>
      </c>
      <c r="D39" s="2" t="s">
        <v>340</v>
      </c>
      <c r="E39" s="2" t="s">
        <v>340</v>
      </c>
      <c r="I39" s="3">
        <v>2</v>
      </c>
      <c r="M39" s="3">
        <f t="shared" si="0"/>
        <v>2</v>
      </c>
      <c r="N39" s="2" t="s">
        <v>292</v>
      </c>
      <c r="O39" s="2" t="s">
        <v>293</v>
      </c>
    </row>
    <row r="40" spans="1:15" ht="12">
      <c r="A40" s="2" t="s">
        <v>288</v>
      </c>
      <c r="B40" s="2" t="s">
        <v>325</v>
      </c>
      <c r="C40" s="2" t="s">
        <v>339</v>
      </c>
      <c r="D40" s="2" t="s">
        <v>340</v>
      </c>
      <c r="E40" s="2" t="s">
        <v>341</v>
      </c>
      <c r="I40" s="3">
        <v>24</v>
      </c>
      <c r="M40" s="3">
        <f t="shared" si="0"/>
        <v>24</v>
      </c>
      <c r="N40" s="2" t="s">
        <v>292</v>
      </c>
      <c r="O40" s="2" t="s">
        <v>293</v>
      </c>
    </row>
    <row r="41" spans="1:15" ht="12">
      <c r="A41" s="2" t="s">
        <v>288</v>
      </c>
      <c r="B41" s="2" t="s">
        <v>325</v>
      </c>
      <c r="C41" s="2" t="s">
        <v>339</v>
      </c>
      <c r="D41" s="2" t="s">
        <v>340</v>
      </c>
      <c r="E41" s="2" t="s">
        <v>342</v>
      </c>
      <c r="I41" s="3">
        <v>2</v>
      </c>
      <c r="M41" s="3">
        <f t="shared" si="0"/>
        <v>2</v>
      </c>
      <c r="N41" s="2" t="s">
        <v>292</v>
      </c>
      <c r="O41" s="2" t="s">
        <v>293</v>
      </c>
    </row>
    <row r="42" spans="1:15" ht="12">
      <c r="A42" s="2" t="s">
        <v>288</v>
      </c>
      <c r="B42" s="2" t="s">
        <v>325</v>
      </c>
      <c r="C42" s="2" t="s">
        <v>339</v>
      </c>
      <c r="D42" s="2" t="s">
        <v>340</v>
      </c>
      <c r="E42" s="2" t="s">
        <v>343</v>
      </c>
      <c r="I42" s="3">
        <v>31</v>
      </c>
      <c r="M42" s="3">
        <f t="shared" si="0"/>
        <v>31</v>
      </c>
      <c r="N42" s="2" t="s">
        <v>292</v>
      </c>
      <c r="O42" s="2" t="s">
        <v>293</v>
      </c>
    </row>
    <row r="43" spans="1:15" ht="12">
      <c r="A43" s="2" t="s">
        <v>288</v>
      </c>
      <c r="B43" s="2" t="s">
        <v>325</v>
      </c>
      <c r="C43" s="2" t="s">
        <v>339</v>
      </c>
      <c r="D43" s="2" t="s">
        <v>340</v>
      </c>
      <c r="E43" s="2" t="s">
        <v>344</v>
      </c>
      <c r="I43" s="3">
        <v>6</v>
      </c>
      <c r="M43" s="3">
        <f t="shared" si="0"/>
        <v>6</v>
      </c>
      <c r="N43" s="2" t="s">
        <v>292</v>
      </c>
      <c r="O43" s="2" t="s">
        <v>293</v>
      </c>
    </row>
    <row r="44" spans="1:15" ht="12">
      <c r="A44" s="2" t="s">
        <v>288</v>
      </c>
      <c r="B44" s="2" t="s">
        <v>325</v>
      </c>
      <c r="C44" s="2" t="s">
        <v>339</v>
      </c>
      <c r="D44" s="2" t="s">
        <v>340</v>
      </c>
      <c r="E44" s="2" t="s">
        <v>345</v>
      </c>
      <c r="I44" s="3">
        <v>11</v>
      </c>
      <c r="M44" s="3">
        <f t="shared" si="0"/>
        <v>11</v>
      </c>
      <c r="N44" s="2" t="s">
        <v>292</v>
      </c>
      <c r="O44" s="2" t="s">
        <v>293</v>
      </c>
    </row>
    <row r="45" spans="1:15" ht="12">
      <c r="A45" s="2" t="s">
        <v>288</v>
      </c>
      <c r="B45" s="2" t="s">
        <v>325</v>
      </c>
      <c r="C45" s="2" t="s">
        <v>339</v>
      </c>
      <c r="D45" s="2" t="s">
        <v>340</v>
      </c>
      <c r="E45" s="2" t="s">
        <v>346</v>
      </c>
      <c r="I45" s="3">
        <v>18</v>
      </c>
      <c r="M45" s="3">
        <f t="shared" si="0"/>
        <v>18</v>
      </c>
      <c r="N45" s="2" t="s">
        <v>292</v>
      </c>
      <c r="O45" s="2" t="s">
        <v>293</v>
      </c>
    </row>
    <row r="46" spans="1:15" ht="12">
      <c r="A46" s="2" t="s">
        <v>288</v>
      </c>
      <c r="B46" s="2" t="s">
        <v>325</v>
      </c>
      <c r="C46" s="2" t="s">
        <v>339</v>
      </c>
      <c r="D46" s="2" t="s">
        <v>340</v>
      </c>
      <c r="E46" s="2" t="s">
        <v>347</v>
      </c>
      <c r="I46" s="3">
        <v>9</v>
      </c>
      <c r="M46" s="3">
        <f t="shared" si="0"/>
        <v>9</v>
      </c>
      <c r="N46" s="2" t="s">
        <v>292</v>
      </c>
      <c r="O46" s="2" t="s">
        <v>293</v>
      </c>
    </row>
    <row r="47" spans="1:15" ht="12">
      <c r="A47" s="2" t="s">
        <v>288</v>
      </c>
      <c r="B47" s="2" t="s">
        <v>325</v>
      </c>
      <c r="C47" s="2" t="s">
        <v>339</v>
      </c>
      <c r="D47" s="2" t="s">
        <v>340</v>
      </c>
      <c r="E47" s="2" t="s">
        <v>348</v>
      </c>
      <c r="I47" s="3">
        <v>20</v>
      </c>
      <c r="M47" s="3">
        <f t="shared" si="0"/>
        <v>20</v>
      </c>
      <c r="N47" s="2" t="s">
        <v>292</v>
      </c>
      <c r="O47" s="2" t="s">
        <v>293</v>
      </c>
    </row>
    <row r="48" spans="1:15" ht="12">
      <c r="A48" s="2" t="s">
        <v>288</v>
      </c>
      <c r="B48" s="2" t="s">
        <v>325</v>
      </c>
      <c r="C48" s="2" t="s">
        <v>339</v>
      </c>
      <c r="D48" s="2" t="s">
        <v>340</v>
      </c>
      <c r="E48" s="2" t="s">
        <v>349</v>
      </c>
      <c r="I48" s="3">
        <v>51</v>
      </c>
      <c r="M48" s="3">
        <f t="shared" si="0"/>
        <v>51</v>
      </c>
      <c r="N48" s="2" t="s">
        <v>292</v>
      </c>
      <c r="O48" s="2" t="s">
        <v>293</v>
      </c>
    </row>
    <row r="49" spans="1:15" ht="12">
      <c r="A49" s="2" t="s">
        <v>288</v>
      </c>
      <c r="B49" s="2" t="s">
        <v>325</v>
      </c>
      <c r="C49" s="2" t="s">
        <v>350</v>
      </c>
      <c r="D49" s="2" t="s">
        <v>351</v>
      </c>
      <c r="E49" s="2" t="s">
        <v>352</v>
      </c>
      <c r="I49" s="3">
        <v>1</v>
      </c>
      <c r="M49" s="3">
        <f t="shared" si="0"/>
        <v>1</v>
      </c>
      <c r="N49" s="2" t="s">
        <v>292</v>
      </c>
      <c r="O49" s="2" t="s">
        <v>293</v>
      </c>
    </row>
    <row r="50" spans="1:15" ht="12">
      <c r="A50" s="2" t="s">
        <v>288</v>
      </c>
      <c r="B50" s="2" t="s">
        <v>325</v>
      </c>
      <c r="C50" s="2" t="s">
        <v>350</v>
      </c>
      <c r="D50" s="2" t="s">
        <v>351</v>
      </c>
      <c r="E50" s="2" t="s">
        <v>353</v>
      </c>
      <c r="I50" s="3">
        <v>16</v>
      </c>
      <c r="M50" s="3">
        <f t="shared" si="0"/>
        <v>16</v>
      </c>
      <c r="N50" s="2" t="s">
        <v>292</v>
      </c>
      <c r="O50" s="2" t="s">
        <v>293</v>
      </c>
    </row>
    <row r="51" spans="1:15" ht="12">
      <c r="A51" s="2" t="s">
        <v>288</v>
      </c>
      <c r="B51" s="2" t="s">
        <v>325</v>
      </c>
      <c r="C51" s="2" t="s">
        <v>350</v>
      </c>
      <c r="D51" s="2" t="s">
        <v>351</v>
      </c>
      <c r="E51" s="2" t="s">
        <v>354</v>
      </c>
      <c r="I51" s="3">
        <v>2</v>
      </c>
      <c r="M51" s="3">
        <f t="shared" si="0"/>
        <v>2</v>
      </c>
      <c r="N51" s="2" t="s">
        <v>292</v>
      </c>
      <c r="O51" s="2" t="s">
        <v>293</v>
      </c>
    </row>
    <row r="52" spans="1:15" ht="12">
      <c r="A52" s="2" t="s">
        <v>288</v>
      </c>
      <c r="B52" s="2" t="s">
        <v>325</v>
      </c>
      <c r="C52" s="2" t="s">
        <v>355</v>
      </c>
      <c r="D52" s="2" t="s">
        <v>356</v>
      </c>
      <c r="E52" s="2" t="s">
        <v>357</v>
      </c>
      <c r="I52" s="3">
        <v>4</v>
      </c>
      <c r="L52" s="3">
        <v>2</v>
      </c>
      <c r="M52" s="3">
        <f t="shared" si="0"/>
        <v>6</v>
      </c>
      <c r="N52" s="2" t="s">
        <v>292</v>
      </c>
      <c r="O52" s="2" t="s">
        <v>293</v>
      </c>
    </row>
    <row r="53" spans="1:15" ht="12">
      <c r="A53" s="2" t="s">
        <v>288</v>
      </c>
      <c r="B53" s="2" t="s">
        <v>325</v>
      </c>
      <c r="C53" s="2" t="s">
        <v>358</v>
      </c>
      <c r="D53" s="2" t="s">
        <v>359</v>
      </c>
      <c r="E53" s="2" t="s">
        <v>360</v>
      </c>
      <c r="I53" s="3">
        <v>3</v>
      </c>
      <c r="M53" s="3">
        <f t="shared" si="0"/>
        <v>3</v>
      </c>
      <c r="N53" s="2" t="s">
        <v>292</v>
      </c>
      <c r="O53" s="2" t="s">
        <v>293</v>
      </c>
    </row>
    <row r="54" spans="1:15" ht="12">
      <c r="A54" s="2" t="s">
        <v>288</v>
      </c>
      <c r="B54" s="2" t="s">
        <v>325</v>
      </c>
      <c r="C54" s="2" t="s">
        <v>358</v>
      </c>
      <c r="D54" s="2" t="s">
        <v>359</v>
      </c>
      <c r="E54" s="2" t="s">
        <v>359</v>
      </c>
      <c r="I54" s="3">
        <v>5</v>
      </c>
      <c r="M54" s="3">
        <f t="shared" si="0"/>
        <v>5</v>
      </c>
      <c r="N54" s="2" t="s">
        <v>292</v>
      </c>
      <c r="O54" s="2" t="s">
        <v>293</v>
      </c>
    </row>
    <row r="55" spans="1:15" ht="12">
      <c r="A55" s="2" t="s">
        <v>288</v>
      </c>
      <c r="B55" s="2" t="s">
        <v>325</v>
      </c>
      <c r="C55" s="2" t="s">
        <v>358</v>
      </c>
      <c r="D55" s="2" t="s">
        <v>359</v>
      </c>
      <c r="E55" s="2" t="s">
        <v>361</v>
      </c>
      <c r="I55" s="3">
        <v>7</v>
      </c>
      <c r="M55" s="3">
        <f t="shared" si="0"/>
        <v>7</v>
      </c>
      <c r="N55" s="2" t="s">
        <v>292</v>
      </c>
      <c r="O55" s="2" t="s">
        <v>293</v>
      </c>
    </row>
    <row r="56" spans="1:15" ht="12">
      <c r="A56" s="2" t="s">
        <v>288</v>
      </c>
      <c r="B56" s="2" t="s">
        <v>325</v>
      </c>
      <c r="C56" s="2" t="s">
        <v>358</v>
      </c>
      <c r="D56" s="2" t="s">
        <v>359</v>
      </c>
      <c r="E56" s="2" t="s">
        <v>362</v>
      </c>
      <c r="I56" s="3">
        <v>18</v>
      </c>
      <c r="M56" s="3">
        <f t="shared" si="0"/>
        <v>18</v>
      </c>
      <c r="N56" s="2" t="s">
        <v>292</v>
      </c>
      <c r="O56" s="2" t="s">
        <v>293</v>
      </c>
    </row>
    <row r="57" spans="1:15" ht="12">
      <c r="A57" s="2" t="s">
        <v>288</v>
      </c>
      <c r="B57" s="2" t="s">
        <v>325</v>
      </c>
      <c r="C57" s="2" t="s">
        <v>358</v>
      </c>
      <c r="D57" s="2" t="s">
        <v>359</v>
      </c>
      <c r="E57" s="2" t="s">
        <v>363</v>
      </c>
      <c r="G57" s="3">
        <v>22</v>
      </c>
      <c r="I57" s="3">
        <v>151</v>
      </c>
      <c r="M57" s="3">
        <f t="shared" si="0"/>
        <v>173</v>
      </c>
      <c r="N57" s="2" t="s">
        <v>292</v>
      </c>
      <c r="O57" s="2" t="s">
        <v>293</v>
      </c>
    </row>
    <row r="58" spans="1:15" ht="12">
      <c r="A58" s="2" t="s">
        <v>288</v>
      </c>
      <c r="B58" s="2" t="s">
        <v>325</v>
      </c>
      <c r="C58" s="2" t="s">
        <v>358</v>
      </c>
      <c r="D58" s="2" t="s">
        <v>359</v>
      </c>
      <c r="E58" s="2" t="s">
        <v>364</v>
      </c>
      <c r="G58" s="3">
        <v>8</v>
      </c>
      <c r="I58" s="3">
        <v>70</v>
      </c>
      <c r="M58" s="3">
        <f t="shared" si="0"/>
        <v>78</v>
      </c>
      <c r="N58" s="2" t="s">
        <v>292</v>
      </c>
      <c r="O58" s="2" t="s">
        <v>293</v>
      </c>
    </row>
    <row r="59" spans="1:15" ht="12">
      <c r="A59" s="2" t="s">
        <v>288</v>
      </c>
      <c r="B59" s="2" t="s">
        <v>325</v>
      </c>
      <c r="C59" s="2" t="s">
        <v>358</v>
      </c>
      <c r="D59" s="2" t="s">
        <v>359</v>
      </c>
      <c r="E59" s="2" t="s">
        <v>365</v>
      </c>
      <c r="G59" s="3">
        <v>12</v>
      </c>
      <c r="I59" s="3">
        <v>28</v>
      </c>
      <c r="M59" s="3">
        <f t="shared" si="0"/>
        <v>40</v>
      </c>
      <c r="N59" s="2" t="s">
        <v>292</v>
      </c>
      <c r="O59" s="2" t="s">
        <v>293</v>
      </c>
    </row>
    <row r="60" spans="1:15" ht="12">
      <c r="A60" s="2" t="s">
        <v>288</v>
      </c>
      <c r="B60" s="2" t="s">
        <v>325</v>
      </c>
      <c r="C60" s="2" t="s">
        <v>358</v>
      </c>
      <c r="D60" s="2" t="s">
        <v>359</v>
      </c>
      <c r="E60" s="2" t="s">
        <v>366</v>
      </c>
      <c r="G60" s="3">
        <v>59</v>
      </c>
      <c r="I60" s="3">
        <v>292</v>
      </c>
      <c r="K60" s="3">
        <v>2</v>
      </c>
      <c r="M60" s="3">
        <f t="shared" si="0"/>
        <v>353</v>
      </c>
      <c r="N60" s="2" t="s">
        <v>292</v>
      </c>
      <c r="O60" s="2" t="s">
        <v>293</v>
      </c>
    </row>
    <row r="61" spans="1:15" ht="12">
      <c r="A61" s="2" t="s">
        <v>288</v>
      </c>
      <c r="B61" s="2" t="s">
        <v>325</v>
      </c>
      <c r="C61" s="2" t="s">
        <v>358</v>
      </c>
      <c r="D61" s="2" t="s">
        <v>359</v>
      </c>
      <c r="E61" s="2" t="s">
        <v>367</v>
      </c>
      <c r="I61" s="3">
        <v>13</v>
      </c>
      <c r="M61" s="3">
        <f t="shared" si="0"/>
        <v>13</v>
      </c>
      <c r="N61" s="2" t="s">
        <v>292</v>
      </c>
      <c r="O61" s="2" t="s">
        <v>293</v>
      </c>
    </row>
    <row r="62" spans="1:15" ht="12">
      <c r="A62" s="2" t="s">
        <v>288</v>
      </c>
      <c r="B62" s="2" t="s">
        <v>325</v>
      </c>
      <c r="C62" s="2" t="s">
        <v>368</v>
      </c>
      <c r="D62" s="2" t="s">
        <v>369</v>
      </c>
      <c r="E62" s="2" t="s">
        <v>370</v>
      </c>
      <c r="G62" s="3">
        <v>17</v>
      </c>
      <c r="I62" s="3">
        <v>69</v>
      </c>
      <c r="M62" s="3">
        <f t="shared" si="0"/>
        <v>86</v>
      </c>
      <c r="N62" s="2" t="s">
        <v>292</v>
      </c>
      <c r="O62" s="2" t="s">
        <v>293</v>
      </c>
    </row>
    <row r="63" spans="1:15" ht="12">
      <c r="A63" s="2" t="s">
        <v>288</v>
      </c>
      <c r="B63" s="2" t="s">
        <v>325</v>
      </c>
      <c r="C63" s="2" t="s">
        <v>368</v>
      </c>
      <c r="D63" s="2" t="s">
        <v>369</v>
      </c>
      <c r="E63" s="2" t="s">
        <v>371</v>
      </c>
      <c r="G63" s="3">
        <v>38</v>
      </c>
      <c r="I63" s="3">
        <v>76</v>
      </c>
      <c r="M63" s="3">
        <f t="shared" si="0"/>
        <v>114</v>
      </c>
      <c r="N63" s="2" t="s">
        <v>292</v>
      </c>
      <c r="O63" s="2" t="s">
        <v>293</v>
      </c>
    </row>
    <row r="64" spans="1:15" ht="12">
      <c r="A64" s="2" t="s">
        <v>288</v>
      </c>
      <c r="B64" s="2" t="s">
        <v>325</v>
      </c>
      <c r="C64" s="2" t="s">
        <v>368</v>
      </c>
      <c r="D64" s="2" t="s">
        <v>369</v>
      </c>
      <c r="E64" s="2" t="s">
        <v>372</v>
      </c>
      <c r="G64" s="3">
        <v>25</v>
      </c>
      <c r="I64" s="3">
        <v>35</v>
      </c>
      <c r="M64" s="3">
        <f t="shared" si="0"/>
        <v>60</v>
      </c>
      <c r="N64" s="2" t="s">
        <v>292</v>
      </c>
      <c r="O64" s="2" t="s">
        <v>293</v>
      </c>
    </row>
    <row r="65" spans="1:15" ht="12">
      <c r="A65" s="2" t="s">
        <v>288</v>
      </c>
      <c r="B65" s="2" t="s">
        <v>325</v>
      </c>
      <c r="C65" s="2" t="s">
        <v>368</v>
      </c>
      <c r="D65" s="2" t="s">
        <v>369</v>
      </c>
      <c r="E65" s="2" t="s">
        <v>373</v>
      </c>
      <c r="I65" s="3">
        <v>6</v>
      </c>
      <c r="M65" s="3">
        <f t="shared" si="0"/>
        <v>6</v>
      </c>
      <c r="N65" s="2" t="s">
        <v>292</v>
      </c>
      <c r="O65" s="2" t="s">
        <v>293</v>
      </c>
    </row>
    <row r="66" spans="1:15" ht="12">
      <c r="A66" s="2" t="s">
        <v>288</v>
      </c>
      <c r="B66" s="2" t="s">
        <v>325</v>
      </c>
      <c r="C66" s="2" t="s">
        <v>368</v>
      </c>
      <c r="D66" s="2" t="s">
        <v>369</v>
      </c>
      <c r="E66" s="2" t="s">
        <v>369</v>
      </c>
      <c r="G66" s="3">
        <v>2</v>
      </c>
      <c r="I66" s="3">
        <v>66</v>
      </c>
      <c r="K66" s="3">
        <v>1</v>
      </c>
      <c r="M66" s="3">
        <f t="shared" si="0"/>
        <v>69</v>
      </c>
      <c r="N66" s="2" t="s">
        <v>292</v>
      </c>
      <c r="O66" s="2" t="s">
        <v>293</v>
      </c>
    </row>
    <row r="67" spans="1:15" ht="12">
      <c r="A67" s="2" t="s">
        <v>288</v>
      </c>
      <c r="B67" s="2" t="s">
        <v>325</v>
      </c>
      <c r="C67" s="2" t="s">
        <v>368</v>
      </c>
      <c r="D67" s="2" t="s">
        <v>369</v>
      </c>
      <c r="E67" s="2" t="s">
        <v>374</v>
      </c>
      <c r="I67" s="3">
        <v>10</v>
      </c>
      <c r="K67" s="3">
        <v>1</v>
      </c>
      <c r="M67" s="3">
        <f t="shared" si="0"/>
        <v>11</v>
      </c>
      <c r="N67" s="2" t="s">
        <v>292</v>
      </c>
      <c r="O67" s="2" t="s">
        <v>293</v>
      </c>
    </row>
    <row r="68" spans="1:15" ht="12">
      <c r="A68" s="2" t="s">
        <v>288</v>
      </c>
      <c r="B68" s="2" t="s">
        <v>325</v>
      </c>
      <c r="C68" s="2" t="s">
        <v>368</v>
      </c>
      <c r="D68" s="2" t="s">
        <v>369</v>
      </c>
      <c r="E68" s="2" t="s">
        <v>375</v>
      </c>
      <c r="I68" s="3">
        <v>10</v>
      </c>
      <c r="M68" s="3">
        <f aca="true" t="shared" si="1" ref="M68:M100">F68+G68+H68+I68+J68+K68+L68</f>
        <v>10</v>
      </c>
      <c r="N68" s="2" t="s">
        <v>292</v>
      </c>
      <c r="O68" s="2" t="s">
        <v>293</v>
      </c>
    </row>
    <row r="69" spans="1:15" ht="12">
      <c r="A69" s="2" t="s">
        <v>288</v>
      </c>
      <c r="B69" s="2" t="s">
        <v>325</v>
      </c>
      <c r="C69" s="2" t="s">
        <v>368</v>
      </c>
      <c r="D69" s="2" t="s">
        <v>369</v>
      </c>
      <c r="E69" s="2" t="s">
        <v>376</v>
      </c>
      <c r="I69" s="3">
        <v>20</v>
      </c>
      <c r="M69" s="3">
        <f t="shared" si="1"/>
        <v>20</v>
      </c>
      <c r="N69" s="2" t="s">
        <v>292</v>
      </c>
      <c r="O69" s="2" t="s">
        <v>293</v>
      </c>
    </row>
    <row r="70" spans="1:15" ht="12">
      <c r="A70" s="2" t="s">
        <v>288</v>
      </c>
      <c r="B70" s="2" t="s">
        <v>325</v>
      </c>
      <c r="C70" s="2" t="s">
        <v>368</v>
      </c>
      <c r="D70" s="2" t="s">
        <v>369</v>
      </c>
      <c r="E70" s="2" t="s">
        <v>377</v>
      </c>
      <c r="I70" s="3">
        <v>2</v>
      </c>
      <c r="M70" s="3">
        <f t="shared" si="1"/>
        <v>2</v>
      </c>
      <c r="N70" s="2" t="s">
        <v>292</v>
      </c>
      <c r="O70" s="2" t="s">
        <v>293</v>
      </c>
    </row>
    <row r="71" spans="1:15" ht="12">
      <c r="A71" s="2" t="s">
        <v>288</v>
      </c>
      <c r="B71" s="2" t="s">
        <v>325</v>
      </c>
      <c r="C71" s="2" t="s">
        <v>378</v>
      </c>
      <c r="D71" s="2" t="s">
        <v>379</v>
      </c>
      <c r="E71" s="2" t="s">
        <v>380</v>
      </c>
      <c r="G71" s="3">
        <v>28</v>
      </c>
      <c r="I71" s="3">
        <v>197</v>
      </c>
      <c r="K71" s="3">
        <v>13</v>
      </c>
      <c r="M71" s="3">
        <f t="shared" si="1"/>
        <v>238</v>
      </c>
      <c r="N71" s="2" t="s">
        <v>292</v>
      </c>
      <c r="O71" s="2" t="s">
        <v>293</v>
      </c>
    </row>
    <row r="72" spans="1:15" ht="12">
      <c r="A72" s="2" t="s">
        <v>288</v>
      </c>
      <c r="B72" s="2" t="s">
        <v>325</v>
      </c>
      <c r="C72" s="2" t="s">
        <v>378</v>
      </c>
      <c r="D72" s="2" t="s">
        <v>379</v>
      </c>
      <c r="E72" s="2" t="s">
        <v>381</v>
      </c>
      <c r="I72" s="3">
        <v>48</v>
      </c>
      <c r="M72" s="3">
        <f t="shared" si="1"/>
        <v>48</v>
      </c>
      <c r="N72" s="2" t="s">
        <v>292</v>
      </c>
      <c r="O72" s="2" t="s">
        <v>293</v>
      </c>
    </row>
    <row r="73" spans="1:15" ht="12">
      <c r="A73" s="2" t="s">
        <v>288</v>
      </c>
      <c r="B73" s="2" t="s">
        <v>325</v>
      </c>
      <c r="C73" s="2" t="s">
        <v>378</v>
      </c>
      <c r="D73" s="2" t="s">
        <v>379</v>
      </c>
      <c r="E73" s="2" t="s">
        <v>382</v>
      </c>
      <c r="I73" s="3">
        <v>139</v>
      </c>
      <c r="M73" s="3">
        <f t="shared" si="1"/>
        <v>139</v>
      </c>
      <c r="N73" s="2" t="s">
        <v>292</v>
      </c>
      <c r="O73" s="2" t="s">
        <v>293</v>
      </c>
    </row>
    <row r="74" spans="1:15" ht="12">
      <c r="A74" s="2" t="s">
        <v>288</v>
      </c>
      <c r="B74" s="2" t="s">
        <v>325</v>
      </c>
      <c r="C74" s="2" t="s">
        <v>378</v>
      </c>
      <c r="D74" s="2" t="s">
        <v>379</v>
      </c>
      <c r="E74" s="2" t="s">
        <v>383</v>
      </c>
      <c r="G74" s="3">
        <v>25</v>
      </c>
      <c r="I74" s="3">
        <v>99</v>
      </c>
      <c r="M74" s="3">
        <f t="shared" si="1"/>
        <v>124</v>
      </c>
      <c r="N74" s="2" t="s">
        <v>292</v>
      </c>
      <c r="O74" s="2" t="s">
        <v>293</v>
      </c>
    </row>
    <row r="75" spans="1:15" ht="12">
      <c r="A75" s="2" t="s">
        <v>288</v>
      </c>
      <c r="B75" s="2" t="s">
        <v>325</v>
      </c>
      <c r="C75" s="2" t="s">
        <v>378</v>
      </c>
      <c r="D75" s="2" t="s">
        <v>379</v>
      </c>
      <c r="E75" s="2" t="s">
        <v>384</v>
      </c>
      <c r="G75" s="3">
        <v>4</v>
      </c>
      <c r="I75" s="3">
        <v>320</v>
      </c>
      <c r="M75" s="3">
        <f t="shared" si="1"/>
        <v>324</v>
      </c>
      <c r="N75" s="2" t="s">
        <v>292</v>
      </c>
      <c r="O75" s="2" t="s">
        <v>293</v>
      </c>
    </row>
    <row r="76" spans="1:15" ht="12">
      <c r="A76" s="2" t="s">
        <v>288</v>
      </c>
      <c r="B76" s="2" t="s">
        <v>325</v>
      </c>
      <c r="C76" s="2" t="s">
        <v>378</v>
      </c>
      <c r="D76" s="2" t="s">
        <v>379</v>
      </c>
      <c r="E76" s="2" t="s">
        <v>385</v>
      </c>
      <c r="G76" s="3">
        <v>96</v>
      </c>
      <c r="I76" s="3">
        <v>112</v>
      </c>
      <c r="M76" s="3">
        <f t="shared" si="1"/>
        <v>208</v>
      </c>
      <c r="N76" s="2" t="s">
        <v>292</v>
      </c>
      <c r="O76" s="2" t="s">
        <v>293</v>
      </c>
    </row>
    <row r="77" spans="1:15" ht="12">
      <c r="A77" s="2" t="s">
        <v>288</v>
      </c>
      <c r="B77" s="2" t="s">
        <v>325</v>
      </c>
      <c r="C77" s="2" t="s">
        <v>386</v>
      </c>
      <c r="D77" s="2" t="s">
        <v>387</v>
      </c>
      <c r="E77" s="2" t="s">
        <v>388</v>
      </c>
      <c r="K77" s="3">
        <v>24</v>
      </c>
      <c r="M77" s="3">
        <f t="shared" si="1"/>
        <v>24</v>
      </c>
      <c r="N77" s="2" t="s">
        <v>292</v>
      </c>
      <c r="O77" s="2" t="s">
        <v>293</v>
      </c>
    </row>
    <row r="78" spans="1:15" ht="12">
      <c r="A78" s="2" t="s">
        <v>288</v>
      </c>
      <c r="B78" s="2" t="s">
        <v>325</v>
      </c>
      <c r="C78" s="2" t="s">
        <v>386</v>
      </c>
      <c r="D78" s="2" t="s">
        <v>387</v>
      </c>
      <c r="E78" s="2" t="s">
        <v>389</v>
      </c>
      <c r="I78" s="3">
        <v>9</v>
      </c>
      <c r="M78" s="3">
        <f t="shared" si="1"/>
        <v>9</v>
      </c>
      <c r="N78" s="2" t="s">
        <v>292</v>
      </c>
      <c r="O78" s="2" t="s">
        <v>293</v>
      </c>
    </row>
    <row r="79" spans="1:15" ht="12">
      <c r="A79" s="2" t="s">
        <v>288</v>
      </c>
      <c r="B79" s="2" t="s">
        <v>325</v>
      </c>
      <c r="C79" s="2" t="s">
        <v>386</v>
      </c>
      <c r="D79" s="2" t="s">
        <v>387</v>
      </c>
      <c r="E79" s="2" t="s">
        <v>390</v>
      </c>
      <c r="G79" s="3">
        <v>1</v>
      </c>
      <c r="I79" s="3">
        <v>1</v>
      </c>
      <c r="K79" s="3">
        <v>198</v>
      </c>
      <c r="M79" s="3">
        <f t="shared" si="1"/>
        <v>200</v>
      </c>
      <c r="N79" s="2" t="s">
        <v>292</v>
      </c>
      <c r="O79" s="2" t="s">
        <v>293</v>
      </c>
    </row>
    <row r="80" spans="1:15" ht="12">
      <c r="A80" s="2" t="s">
        <v>288</v>
      </c>
      <c r="B80" s="2" t="s">
        <v>325</v>
      </c>
      <c r="C80" s="2" t="s">
        <v>386</v>
      </c>
      <c r="D80" s="2" t="s">
        <v>387</v>
      </c>
      <c r="E80" s="2" t="s">
        <v>391</v>
      </c>
      <c r="I80" s="3">
        <v>1</v>
      </c>
      <c r="K80" s="3">
        <v>79</v>
      </c>
      <c r="M80" s="3">
        <f t="shared" si="1"/>
        <v>80</v>
      </c>
      <c r="N80" s="2" t="s">
        <v>292</v>
      </c>
      <c r="O80" s="2" t="s">
        <v>293</v>
      </c>
    </row>
    <row r="81" spans="1:15" ht="12">
      <c r="A81" s="2" t="s">
        <v>288</v>
      </c>
      <c r="B81" s="2" t="s">
        <v>325</v>
      </c>
      <c r="C81" s="2" t="s">
        <v>392</v>
      </c>
      <c r="D81" s="2" t="s">
        <v>393</v>
      </c>
      <c r="E81" s="2" t="s">
        <v>307</v>
      </c>
      <c r="G81" s="3">
        <v>22</v>
      </c>
      <c r="I81" s="3">
        <v>77</v>
      </c>
      <c r="M81" s="3">
        <f t="shared" si="1"/>
        <v>99</v>
      </c>
      <c r="N81" s="2" t="s">
        <v>292</v>
      </c>
      <c r="O81" s="2" t="s">
        <v>293</v>
      </c>
    </row>
    <row r="82" spans="1:15" ht="12">
      <c r="A82" s="2" t="s">
        <v>288</v>
      </c>
      <c r="B82" s="2" t="s">
        <v>325</v>
      </c>
      <c r="C82" s="2" t="s">
        <v>392</v>
      </c>
      <c r="D82" s="2" t="s">
        <v>393</v>
      </c>
      <c r="E82" s="2" t="s">
        <v>394</v>
      </c>
      <c r="G82" s="3">
        <v>35</v>
      </c>
      <c r="I82" s="3">
        <v>76</v>
      </c>
      <c r="M82" s="3">
        <f t="shared" si="1"/>
        <v>111</v>
      </c>
      <c r="N82" s="2" t="s">
        <v>292</v>
      </c>
      <c r="O82" s="2" t="s">
        <v>293</v>
      </c>
    </row>
    <row r="83" spans="1:15" ht="12">
      <c r="A83" s="2" t="s">
        <v>288</v>
      </c>
      <c r="B83" s="2" t="s">
        <v>325</v>
      </c>
      <c r="C83" s="2" t="s">
        <v>392</v>
      </c>
      <c r="D83" s="2" t="s">
        <v>393</v>
      </c>
      <c r="E83" s="2" t="s">
        <v>395</v>
      </c>
      <c r="G83" s="3">
        <v>36</v>
      </c>
      <c r="I83" s="3">
        <v>23</v>
      </c>
      <c r="K83" s="3">
        <v>1</v>
      </c>
      <c r="M83" s="3">
        <f t="shared" si="1"/>
        <v>60</v>
      </c>
      <c r="N83" s="2" t="s">
        <v>292</v>
      </c>
      <c r="O83" s="2" t="s">
        <v>293</v>
      </c>
    </row>
    <row r="84" spans="1:15" ht="12">
      <c r="A84" s="2" t="s">
        <v>288</v>
      </c>
      <c r="B84" s="2" t="s">
        <v>325</v>
      </c>
      <c r="C84" s="2" t="s">
        <v>392</v>
      </c>
      <c r="D84" s="2" t="s">
        <v>393</v>
      </c>
      <c r="E84" s="2" t="s">
        <v>396</v>
      </c>
      <c r="G84" s="3">
        <v>2</v>
      </c>
      <c r="I84" s="3">
        <v>11</v>
      </c>
      <c r="M84" s="3">
        <f t="shared" si="1"/>
        <v>13</v>
      </c>
      <c r="N84" s="2" t="s">
        <v>292</v>
      </c>
      <c r="O84" s="2" t="s">
        <v>293</v>
      </c>
    </row>
    <row r="85" spans="1:15" ht="12">
      <c r="A85" s="2" t="s">
        <v>288</v>
      </c>
      <c r="B85" s="2" t="s">
        <v>325</v>
      </c>
      <c r="C85" s="2" t="s">
        <v>392</v>
      </c>
      <c r="D85" s="2" t="s">
        <v>393</v>
      </c>
      <c r="E85" s="2" t="s">
        <v>397</v>
      </c>
      <c r="I85" s="3">
        <v>6</v>
      </c>
      <c r="M85" s="3">
        <f t="shared" si="1"/>
        <v>6</v>
      </c>
      <c r="N85" s="2" t="s">
        <v>292</v>
      </c>
      <c r="O85" s="2" t="s">
        <v>293</v>
      </c>
    </row>
    <row r="86" spans="1:15" ht="12">
      <c r="A86" s="2" t="s">
        <v>288</v>
      </c>
      <c r="B86" s="2" t="s">
        <v>325</v>
      </c>
      <c r="C86" s="2" t="s">
        <v>392</v>
      </c>
      <c r="D86" s="2" t="s">
        <v>393</v>
      </c>
      <c r="E86" s="2" t="s">
        <v>398</v>
      </c>
      <c r="I86" s="3">
        <v>5</v>
      </c>
      <c r="K86" s="3">
        <v>1</v>
      </c>
      <c r="M86" s="3">
        <f t="shared" si="1"/>
        <v>6</v>
      </c>
      <c r="N86" s="2" t="s">
        <v>292</v>
      </c>
      <c r="O86" s="2" t="s">
        <v>293</v>
      </c>
    </row>
    <row r="87" spans="1:15" ht="12">
      <c r="A87" s="2" t="s">
        <v>288</v>
      </c>
      <c r="B87" s="2" t="s">
        <v>325</v>
      </c>
      <c r="C87" s="2" t="s">
        <v>392</v>
      </c>
      <c r="D87" s="2" t="s">
        <v>393</v>
      </c>
      <c r="E87" s="2" t="s">
        <v>399</v>
      </c>
      <c r="I87" s="3">
        <v>7</v>
      </c>
      <c r="M87" s="3">
        <f t="shared" si="1"/>
        <v>7</v>
      </c>
      <c r="N87" s="2" t="s">
        <v>292</v>
      </c>
      <c r="O87" s="2" t="s">
        <v>293</v>
      </c>
    </row>
    <row r="88" spans="1:15" ht="12">
      <c r="A88" s="2" t="s">
        <v>288</v>
      </c>
      <c r="B88" s="2" t="s">
        <v>325</v>
      </c>
      <c r="C88" s="2" t="s">
        <v>392</v>
      </c>
      <c r="D88" s="2" t="s">
        <v>393</v>
      </c>
      <c r="E88" s="2" t="s">
        <v>400</v>
      </c>
      <c r="I88" s="3">
        <v>8</v>
      </c>
      <c r="M88" s="3">
        <f t="shared" si="1"/>
        <v>8</v>
      </c>
      <c r="N88" s="2" t="s">
        <v>292</v>
      </c>
      <c r="O88" s="2" t="s">
        <v>293</v>
      </c>
    </row>
    <row r="89" spans="1:15" ht="12">
      <c r="A89" s="2" t="s">
        <v>288</v>
      </c>
      <c r="B89" s="2" t="s">
        <v>325</v>
      </c>
      <c r="C89" s="2" t="s">
        <v>392</v>
      </c>
      <c r="D89" s="2" t="s">
        <v>393</v>
      </c>
      <c r="E89" s="2" t="s">
        <v>401</v>
      </c>
      <c r="I89" s="3">
        <v>38</v>
      </c>
      <c r="K89" s="3">
        <v>5</v>
      </c>
      <c r="M89" s="3">
        <f t="shared" si="1"/>
        <v>43</v>
      </c>
      <c r="N89" s="2" t="s">
        <v>292</v>
      </c>
      <c r="O89" s="2" t="s">
        <v>293</v>
      </c>
    </row>
    <row r="90" spans="1:15" ht="12">
      <c r="A90" s="2" t="s">
        <v>288</v>
      </c>
      <c r="B90" s="2" t="s">
        <v>325</v>
      </c>
      <c r="C90" s="2" t="s">
        <v>392</v>
      </c>
      <c r="D90" s="2" t="s">
        <v>393</v>
      </c>
      <c r="E90" s="2" t="s">
        <v>402</v>
      </c>
      <c r="I90" s="3">
        <v>81</v>
      </c>
      <c r="K90" s="3">
        <v>1</v>
      </c>
      <c r="M90" s="3">
        <f t="shared" si="1"/>
        <v>82</v>
      </c>
      <c r="N90" s="2" t="s">
        <v>292</v>
      </c>
      <c r="O90" s="2" t="s">
        <v>293</v>
      </c>
    </row>
    <row r="91" spans="1:15" ht="12">
      <c r="A91" s="2" t="s">
        <v>288</v>
      </c>
      <c r="B91" s="2" t="s">
        <v>325</v>
      </c>
      <c r="C91" s="2" t="s">
        <v>403</v>
      </c>
      <c r="D91" s="2" t="s">
        <v>404</v>
      </c>
      <c r="E91" s="2" t="s">
        <v>404</v>
      </c>
      <c r="I91" s="3">
        <v>11</v>
      </c>
      <c r="M91" s="3">
        <f t="shared" si="1"/>
        <v>11</v>
      </c>
      <c r="N91" s="2" t="s">
        <v>292</v>
      </c>
      <c r="O91" s="2" t="s">
        <v>293</v>
      </c>
    </row>
    <row r="92" spans="1:15" ht="12">
      <c r="A92" s="2" t="s">
        <v>288</v>
      </c>
      <c r="B92" s="2" t="s">
        <v>325</v>
      </c>
      <c r="C92" s="2" t="s">
        <v>403</v>
      </c>
      <c r="D92" s="2" t="s">
        <v>404</v>
      </c>
      <c r="E92" s="2" t="s">
        <v>405</v>
      </c>
      <c r="I92" s="3">
        <v>3</v>
      </c>
      <c r="M92" s="3">
        <f t="shared" si="1"/>
        <v>3</v>
      </c>
      <c r="N92" s="2" t="s">
        <v>292</v>
      </c>
      <c r="O92" s="2" t="s">
        <v>293</v>
      </c>
    </row>
    <row r="93" spans="1:15" ht="12">
      <c r="A93" s="2" t="s">
        <v>288</v>
      </c>
      <c r="B93" s="2" t="s">
        <v>325</v>
      </c>
      <c r="C93" s="2" t="s">
        <v>403</v>
      </c>
      <c r="D93" s="2" t="s">
        <v>404</v>
      </c>
      <c r="E93" s="2" t="s">
        <v>406</v>
      </c>
      <c r="I93" s="3">
        <v>2</v>
      </c>
      <c r="M93" s="3">
        <f t="shared" si="1"/>
        <v>2</v>
      </c>
      <c r="N93" s="2" t="s">
        <v>292</v>
      </c>
      <c r="O93" s="2" t="s">
        <v>293</v>
      </c>
    </row>
    <row r="94" spans="1:15" ht="12">
      <c r="A94" s="2" t="s">
        <v>288</v>
      </c>
      <c r="B94" s="2" t="s">
        <v>325</v>
      </c>
      <c r="C94" s="2" t="s">
        <v>403</v>
      </c>
      <c r="D94" s="2" t="s">
        <v>404</v>
      </c>
      <c r="E94" s="2" t="s">
        <v>407</v>
      </c>
      <c r="I94" s="3">
        <v>4</v>
      </c>
      <c r="K94" s="3">
        <v>1</v>
      </c>
      <c r="M94" s="3">
        <f t="shared" si="1"/>
        <v>5</v>
      </c>
      <c r="N94" s="2" t="s">
        <v>292</v>
      </c>
      <c r="O94" s="2" t="s">
        <v>293</v>
      </c>
    </row>
    <row r="95" spans="1:15" ht="12">
      <c r="A95" s="2" t="s">
        <v>288</v>
      </c>
      <c r="B95" s="2" t="s">
        <v>325</v>
      </c>
      <c r="C95" s="2" t="s">
        <v>403</v>
      </c>
      <c r="D95" s="2" t="s">
        <v>404</v>
      </c>
      <c r="E95" s="2" t="s">
        <v>408</v>
      </c>
      <c r="I95" s="3">
        <v>4</v>
      </c>
      <c r="M95" s="3">
        <f t="shared" si="1"/>
        <v>4</v>
      </c>
      <c r="N95" s="2" t="s">
        <v>292</v>
      </c>
      <c r="O95" s="2" t="s">
        <v>293</v>
      </c>
    </row>
    <row r="96" spans="1:15" ht="12">
      <c r="A96" s="2" t="s">
        <v>288</v>
      </c>
      <c r="B96" s="2" t="s">
        <v>325</v>
      </c>
      <c r="C96" s="2" t="s">
        <v>403</v>
      </c>
      <c r="D96" s="2" t="s">
        <v>404</v>
      </c>
      <c r="E96" s="2" t="s">
        <v>409</v>
      </c>
      <c r="I96" s="3">
        <v>1</v>
      </c>
      <c r="M96" s="3">
        <f t="shared" si="1"/>
        <v>1</v>
      </c>
      <c r="N96" s="2" t="s">
        <v>292</v>
      </c>
      <c r="O96" s="2" t="s">
        <v>293</v>
      </c>
    </row>
    <row r="97" spans="1:15" ht="12">
      <c r="A97" s="2" t="s">
        <v>288</v>
      </c>
      <c r="B97" s="2" t="s">
        <v>325</v>
      </c>
      <c r="C97" s="2" t="s">
        <v>403</v>
      </c>
      <c r="D97" s="2" t="s">
        <v>404</v>
      </c>
      <c r="E97" s="2" t="s">
        <v>410</v>
      </c>
      <c r="I97" s="3">
        <v>16</v>
      </c>
      <c r="M97" s="3">
        <f t="shared" si="1"/>
        <v>16</v>
      </c>
      <c r="N97" s="2" t="s">
        <v>292</v>
      </c>
      <c r="O97" s="2" t="s">
        <v>293</v>
      </c>
    </row>
    <row r="98" spans="1:15" ht="12">
      <c r="A98" s="2" t="s">
        <v>288</v>
      </c>
      <c r="B98" s="2" t="s">
        <v>325</v>
      </c>
      <c r="C98" s="2" t="s">
        <v>403</v>
      </c>
      <c r="D98" s="2" t="s">
        <v>404</v>
      </c>
      <c r="E98" s="2" t="s">
        <v>411</v>
      </c>
      <c r="H98" s="3">
        <v>24</v>
      </c>
      <c r="I98" s="3">
        <v>128</v>
      </c>
      <c r="M98" s="3">
        <f t="shared" si="1"/>
        <v>152</v>
      </c>
      <c r="N98" s="2" t="s">
        <v>292</v>
      </c>
      <c r="O98" s="2" t="s">
        <v>293</v>
      </c>
    </row>
    <row r="99" spans="1:15" ht="12">
      <c r="A99" s="2" t="s">
        <v>288</v>
      </c>
      <c r="B99" s="2" t="s">
        <v>325</v>
      </c>
      <c r="C99" s="2" t="s">
        <v>403</v>
      </c>
      <c r="D99" s="2" t="s">
        <v>404</v>
      </c>
      <c r="E99" s="2" t="s">
        <v>412</v>
      </c>
      <c r="H99" s="3">
        <v>1</v>
      </c>
      <c r="I99" s="3">
        <v>167</v>
      </c>
      <c r="M99" s="3">
        <f t="shared" si="1"/>
        <v>168</v>
      </c>
      <c r="N99" s="2" t="s">
        <v>292</v>
      </c>
      <c r="O99" s="2" t="s">
        <v>293</v>
      </c>
    </row>
    <row r="100" spans="1:15" ht="12">
      <c r="A100" s="2" t="s">
        <v>288</v>
      </c>
      <c r="B100" s="2" t="s">
        <v>325</v>
      </c>
      <c r="C100" s="2" t="s">
        <v>403</v>
      </c>
      <c r="D100" s="2" t="s">
        <v>404</v>
      </c>
      <c r="E100" s="2" t="s">
        <v>413</v>
      </c>
      <c r="H100" s="3">
        <v>10</v>
      </c>
      <c r="I100" s="3">
        <v>84</v>
      </c>
      <c r="M100" s="3">
        <f t="shared" si="1"/>
        <v>94</v>
      </c>
      <c r="N100" s="2" t="s">
        <v>292</v>
      </c>
      <c r="O100" s="2" t="s">
        <v>293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近藤浩幸</dc:creator>
  <cp:keywords/>
  <dc:description/>
  <cp:lastModifiedBy>Hiromasa,W</cp:lastModifiedBy>
  <dcterms:created xsi:type="dcterms:W3CDTF">2003-04-11T03:42:42Z</dcterms:created>
  <dcterms:modified xsi:type="dcterms:W3CDTF">2007-03-31T07:39:31Z</dcterms:modified>
  <cp:category/>
  <cp:version/>
  <cp:contentType/>
  <cp:contentStatus/>
</cp:coreProperties>
</file>